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ma\OneDrive\Documents\1-EMSAM\Challenge Athlé en Seine\2025\General\"/>
    </mc:Choice>
  </mc:AlternateContent>
  <xr:revisionPtr revIDLastSave="0" documentId="13_ncr:1_{EB798634-E980-446D-86AA-EE32668F3249}" xr6:coauthVersionLast="47" xr6:coauthVersionMax="47" xr10:uidLastSave="{00000000-0000-0000-0000-000000000000}"/>
  <bookViews>
    <workbookView xWindow="0" yWindow="1170" windowWidth="21945" windowHeight="13950" activeTab="3" xr2:uid="{F2D9F7EF-ABD4-48C4-A674-F29C7C1C631F}"/>
  </bookViews>
  <sheets>
    <sheet name="POUSSINS" sheetId="1" r:id="rId1"/>
    <sheet name="POUSSINES" sheetId="2" r:id="rId2"/>
    <sheet name="EVEILS G" sheetId="3" r:id="rId3"/>
    <sheet name="EVEIL Filles " sheetId="5" r:id="rId4"/>
    <sheet name="table cotation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5" l="1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7" i="5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7" i="2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</calcChain>
</file>

<file path=xl/sharedStrings.xml><?xml version="1.0" encoding="utf-8"?>
<sst xmlns="http://schemas.openxmlformats.org/spreadsheetml/2006/main" count="354" uniqueCount="208">
  <si>
    <t>4ème étape du CHALLENGE ATHLE EN SEINE</t>
  </si>
  <si>
    <t>Class.</t>
  </si>
  <si>
    <t>NOM</t>
  </si>
  <si>
    <t>PRENOM</t>
  </si>
  <si>
    <t>CLUB</t>
  </si>
  <si>
    <t>HINFRAY</t>
  </si>
  <si>
    <t>Mael</t>
  </si>
  <si>
    <t>EMSAM</t>
  </si>
  <si>
    <t>MUGISHA</t>
  </si>
  <si>
    <t>Evan</t>
  </si>
  <si>
    <t>DLTAC</t>
  </si>
  <si>
    <t>TAURIN</t>
  </si>
  <si>
    <t>Georges</t>
  </si>
  <si>
    <t>LEBOIS</t>
  </si>
  <si>
    <t>Léo</t>
  </si>
  <si>
    <t>GERARDIN</t>
  </si>
  <si>
    <t>Gabriel</t>
  </si>
  <si>
    <t>EAPE</t>
  </si>
  <si>
    <t>VERKARRE</t>
  </si>
  <si>
    <t>Raphael</t>
  </si>
  <si>
    <t>BAZILE</t>
  </si>
  <si>
    <t>GIARD</t>
  </si>
  <si>
    <t>Augustin</t>
  </si>
  <si>
    <t>Paul</t>
  </si>
  <si>
    <t>Gabin</t>
  </si>
  <si>
    <t>TENIER</t>
  </si>
  <si>
    <t>Charlie</t>
  </si>
  <si>
    <t>Sacha</t>
  </si>
  <si>
    <t>William</t>
  </si>
  <si>
    <t>BOIVIN</t>
  </si>
  <si>
    <t>SIMON</t>
  </si>
  <si>
    <t>Maxence</t>
  </si>
  <si>
    <t>POUSSINS</t>
  </si>
  <si>
    <t>BARROS</t>
  </si>
  <si>
    <t>Théodore</t>
  </si>
  <si>
    <t>SAMSON</t>
  </si>
  <si>
    <t>Aaron</t>
  </si>
  <si>
    <t>HAFSI</t>
  </si>
  <si>
    <t>Sofiane</t>
  </si>
  <si>
    <t>CORE</t>
  </si>
  <si>
    <t>VILAIN</t>
  </si>
  <si>
    <t>Nathan</t>
  </si>
  <si>
    <t>SS76</t>
  </si>
  <si>
    <t>MUSSARD</t>
  </si>
  <si>
    <t>Joseph</t>
  </si>
  <si>
    <t>LABONNE</t>
  </si>
  <si>
    <t>Auguste</t>
  </si>
  <si>
    <t>Maël</t>
  </si>
  <si>
    <t xml:space="preserve">PAJOT </t>
  </si>
  <si>
    <t>CONSEIL-SILVA</t>
  </si>
  <si>
    <t xml:space="preserve">Eliot </t>
  </si>
  <si>
    <t>HIDEUR</t>
  </si>
  <si>
    <t>Adam</t>
  </si>
  <si>
    <t>WESTLAND</t>
  </si>
  <si>
    <t>Elliot</t>
  </si>
  <si>
    <t>APOLE</t>
  </si>
  <si>
    <t>TAIBI</t>
  </si>
  <si>
    <t>Ilyes</t>
  </si>
  <si>
    <t>LANDENARD</t>
  </si>
  <si>
    <t>Louis</t>
  </si>
  <si>
    <t>DEBOOS</t>
  </si>
  <si>
    <t>Eliott</t>
  </si>
  <si>
    <t>MONNEAUX</t>
  </si>
  <si>
    <t>Benjamin</t>
  </si>
  <si>
    <t>ROUSTEAU</t>
  </si>
  <si>
    <t>Théophile</t>
  </si>
  <si>
    <t>JACOB</t>
  </si>
  <si>
    <t>SWEET</t>
  </si>
  <si>
    <t>LERICHE</t>
  </si>
  <si>
    <t>Oscar</t>
  </si>
  <si>
    <t>CLASSEMENT CROSS du DLTAC au TRAIT le 08/03/2025</t>
  </si>
  <si>
    <t>POUSSINES</t>
  </si>
  <si>
    <t>TRAIN</t>
  </si>
  <si>
    <t>Arven</t>
  </si>
  <si>
    <t>BOUTALEB</t>
  </si>
  <si>
    <t>Cassandre</t>
  </si>
  <si>
    <t>BONNET BELLI</t>
  </si>
  <si>
    <t>Rojenn</t>
  </si>
  <si>
    <t>SUEUR SZPIRKO</t>
  </si>
  <si>
    <t>ATHENOR-ROBERT</t>
  </si>
  <si>
    <t>Lénaïg</t>
  </si>
  <si>
    <t>NOEL</t>
  </si>
  <si>
    <t>Louane</t>
  </si>
  <si>
    <t>GONCALVES RAMOS</t>
  </si>
  <si>
    <t>Daniela</t>
  </si>
  <si>
    <t>LOFIDI</t>
  </si>
  <si>
    <t>Inès</t>
  </si>
  <si>
    <t>LENGLART</t>
  </si>
  <si>
    <t xml:space="preserve">RICHARD </t>
  </si>
  <si>
    <t>Valentine</t>
  </si>
  <si>
    <t>CLEMENCON</t>
  </si>
  <si>
    <t>Justine</t>
  </si>
  <si>
    <t>MONLIEN</t>
  </si>
  <si>
    <t>Chloé</t>
  </si>
  <si>
    <t>CARQUETTE</t>
  </si>
  <si>
    <t>Emma</t>
  </si>
  <si>
    <t>YAICI</t>
  </si>
  <si>
    <t>Ilayda</t>
  </si>
  <si>
    <t>MEMPIOT</t>
  </si>
  <si>
    <t>Agathe</t>
  </si>
  <si>
    <t>LABBE ALETH</t>
  </si>
  <si>
    <t>Coline</t>
  </si>
  <si>
    <t>DUCHATEAU</t>
  </si>
  <si>
    <t>Manon</t>
  </si>
  <si>
    <t>SAVREUX HIS</t>
  </si>
  <si>
    <t>Analia</t>
  </si>
  <si>
    <t>MESTOUR</t>
  </si>
  <si>
    <t>Maé</t>
  </si>
  <si>
    <t>MERAULT</t>
  </si>
  <si>
    <t>Mia</t>
  </si>
  <si>
    <t>EVEILS GARCONS</t>
  </si>
  <si>
    <t>LELONG</t>
  </si>
  <si>
    <t>Basile</t>
  </si>
  <si>
    <t>NEVEUX</t>
  </si>
  <si>
    <t>Alexandre</t>
  </si>
  <si>
    <t>DUMARCHE</t>
  </si>
  <si>
    <t>Martin</t>
  </si>
  <si>
    <t>DUDONS</t>
  </si>
  <si>
    <t>Adriano</t>
  </si>
  <si>
    <t>GILLOT</t>
  </si>
  <si>
    <t>Valentin</t>
  </si>
  <si>
    <t>Camille</t>
  </si>
  <si>
    <t>GEOFFROY</t>
  </si>
  <si>
    <t>EUDELINE</t>
  </si>
  <si>
    <t>Théo</t>
  </si>
  <si>
    <t>LAFFONT JAN</t>
  </si>
  <si>
    <t>Léonidas</t>
  </si>
  <si>
    <t>MORVAN</t>
  </si>
  <si>
    <t>CABANNE</t>
  </si>
  <si>
    <t>CHANLIAN</t>
  </si>
  <si>
    <t>Antoine</t>
  </si>
  <si>
    <t>ROBCIS</t>
  </si>
  <si>
    <t>Alix</t>
  </si>
  <si>
    <t>Célestin</t>
  </si>
  <si>
    <t>LESUEUR</t>
  </si>
  <si>
    <t>Joachim</t>
  </si>
  <si>
    <t>Osmont</t>
  </si>
  <si>
    <t xml:space="preserve">DELAPORTE </t>
  </si>
  <si>
    <t>PREGERMAIN</t>
  </si>
  <si>
    <t>Lenny</t>
  </si>
  <si>
    <t>LACAISSE</t>
  </si>
  <si>
    <t>Yliann</t>
  </si>
  <si>
    <t>BENTIFRAOUINE</t>
  </si>
  <si>
    <t>Tidiani</t>
  </si>
  <si>
    <t>Thibault</t>
  </si>
  <si>
    <t>NDIAYE</t>
  </si>
  <si>
    <t>Salif</t>
  </si>
  <si>
    <t>Darian</t>
  </si>
  <si>
    <t>CIRON</t>
  </si>
  <si>
    <t>TASTET</t>
  </si>
  <si>
    <t>LOPEZ</t>
  </si>
  <si>
    <t>Aurèle</t>
  </si>
  <si>
    <t>BLANCHARD</t>
  </si>
  <si>
    <t>MARTA</t>
  </si>
  <si>
    <t>YANGUERE</t>
  </si>
  <si>
    <t>Gaston</t>
  </si>
  <si>
    <t>classement</t>
  </si>
  <si>
    <t xml:space="preserve">Points </t>
  </si>
  <si>
    <t>Points attribués</t>
  </si>
  <si>
    <t>PINEL</t>
  </si>
  <si>
    <t>Margaux</t>
  </si>
  <si>
    <t>PEREZ-DESORMEAUX</t>
  </si>
  <si>
    <t>Maïlys</t>
  </si>
  <si>
    <t>FOSSE</t>
  </si>
  <si>
    <t>Louise</t>
  </si>
  <si>
    <t>MORIN</t>
  </si>
  <si>
    <t>BOUDOUR</t>
  </si>
  <si>
    <t>Tesnîme</t>
  </si>
  <si>
    <t>DESCAMPS</t>
  </si>
  <si>
    <t>Maxime</t>
  </si>
  <si>
    <t>MARKOWSKI</t>
  </si>
  <si>
    <t>Lalia</t>
  </si>
  <si>
    <t>BONDEL</t>
  </si>
  <si>
    <t>Inaya</t>
  </si>
  <si>
    <t>TOYB</t>
  </si>
  <si>
    <t>Safiya</t>
  </si>
  <si>
    <t>LEFEBVRE</t>
  </si>
  <si>
    <t>Aïda</t>
  </si>
  <si>
    <t>LECOMTE GRONDIN</t>
  </si>
  <si>
    <t>LEMIRE-HUON</t>
  </si>
  <si>
    <t>Lucie</t>
  </si>
  <si>
    <t>VARIN</t>
  </si>
  <si>
    <t>Juliette</t>
  </si>
  <si>
    <t>VIEIRA DE ABREU</t>
  </si>
  <si>
    <t>Lilia</t>
  </si>
  <si>
    <t>THARSIS</t>
  </si>
  <si>
    <t>Elia</t>
  </si>
  <si>
    <t>Leîla</t>
  </si>
  <si>
    <t>VANDERSTOC HELIES</t>
  </si>
  <si>
    <t>Maylie</t>
  </si>
  <si>
    <t>VARIN DUVAL</t>
  </si>
  <si>
    <t>Romane</t>
  </si>
  <si>
    <t>DELESTRE</t>
  </si>
  <si>
    <t>FAKKAKE</t>
  </si>
  <si>
    <t>Maryam</t>
  </si>
  <si>
    <t>PAVAUX</t>
  </si>
  <si>
    <t>Lexy</t>
  </si>
  <si>
    <t>BREELLE MARCETEAU</t>
  </si>
  <si>
    <t>Jade</t>
  </si>
  <si>
    <t>HARRATI</t>
  </si>
  <si>
    <t>Sofia</t>
  </si>
  <si>
    <t>PRIEUR</t>
  </si>
  <si>
    <t>Axelle</t>
  </si>
  <si>
    <t>BERNARD BAUDEU</t>
  </si>
  <si>
    <t>Margot</t>
  </si>
  <si>
    <t>MONTOUT</t>
  </si>
  <si>
    <t>Naelizia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</si>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</sst>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02B2-047E-4531-BAF6-1F0744EA19AB}">
  <dimension ref="A1:E35"/>
  <sheetViews>
    <sheetView workbookViewId="0">
      <selection activeCell="H22" sqref="H22"/>
    </sheetView>
  </sheetViews>
  <sheetFormatPr baseColWidth="10" defaultRowHeight="15" x14ac:dyDescent="0.25"/>
  <cols>
    <col min="2" max="2" width="15.7109375" customWidth="1"/>
  </cols>
  <sheetData>
    <row r="1" spans="1:5" x14ac:dyDescent="0.25">
      <c r="A1" t="s">
        <v>70</v>
      </c>
    </row>
    <row r="2" spans="1:5" x14ac:dyDescent="0.25">
      <c r="A2" t="s">
        <v>0</v>
      </c>
    </row>
    <row r="3" spans="1:5" ht="15.75" thickBot="1" x14ac:dyDescent="0.3"/>
    <row r="4" spans="1:5" ht="15.75" thickBot="1" x14ac:dyDescent="0.3">
      <c r="A4" s="21" t="s">
        <v>32</v>
      </c>
      <c r="B4" s="22"/>
      <c r="C4" s="22"/>
      <c r="D4" s="23"/>
    </row>
    <row r="5" spans="1:5" ht="15.75" x14ac:dyDescent="0.25">
      <c r="A5" s="1" t="s">
        <v>1</v>
      </c>
      <c r="B5" s="2" t="s">
        <v>2</v>
      </c>
      <c r="C5" s="3" t="s">
        <v>3</v>
      </c>
      <c r="D5" s="4" t="s">
        <v>4</v>
      </c>
      <c r="E5" s="18" t="s">
        <v>157</v>
      </c>
    </row>
    <row r="6" spans="1:5" ht="16.5" thickBot="1" x14ac:dyDescent="0.3">
      <c r="A6" s="5"/>
      <c r="B6" s="6"/>
      <c r="C6" s="7"/>
      <c r="D6" s="8"/>
    </row>
    <row r="7" spans="1:5" ht="15.75" x14ac:dyDescent="0.25">
      <c r="A7" s="9">
        <v>1</v>
      </c>
      <c r="B7" s="10" t="s">
        <v>33</v>
      </c>
      <c r="C7" s="11" t="s">
        <v>34</v>
      </c>
      <c r="D7" s="12" t="s">
        <v>7</v>
      </c>
      <c r="E7" s="19">
        <f>LOOKUP(A7,'table cotation'!A2:A51,'table cotation'!B2:B51)</f>
        <v>115</v>
      </c>
    </row>
    <row r="8" spans="1:5" ht="15.75" x14ac:dyDescent="0.25">
      <c r="A8" s="9">
        <v>2</v>
      </c>
      <c r="B8" s="13" t="s">
        <v>8</v>
      </c>
      <c r="C8" s="14" t="s">
        <v>9</v>
      </c>
      <c r="D8" s="15" t="s">
        <v>10</v>
      </c>
      <c r="E8" s="19">
        <f>LOOKUP(A8,'table cotation'!A3:A52,'table cotation'!B3:B52)</f>
        <v>110</v>
      </c>
    </row>
    <row r="9" spans="1:5" ht="15.75" x14ac:dyDescent="0.25">
      <c r="A9" s="9">
        <v>3</v>
      </c>
      <c r="B9" s="16" t="s">
        <v>13</v>
      </c>
      <c r="C9" s="17" t="s">
        <v>14</v>
      </c>
      <c r="D9" s="15" t="s">
        <v>7</v>
      </c>
      <c r="E9" s="19">
        <f>LOOKUP(A9,'table cotation'!A4:A53,'table cotation'!B4:B53)</f>
        <v>105</v>
      </c>
    </row>
    <row r="10" spans="1:5" ht="15.75" x14ac:dyDescent="0.25">
      <c r="A10" s="9">
        <v>4</v>
      </c>
      <c r="B10" s="16" t="s">
        <v>11</v>
      </c>
      <c r="C10" s="17" t="s">
        <v>12</v>
      </c>
      <c r="D10" s="15" t="s">
        <v>7</v>
      </c>
      <c r="E10" s="19">
        <f>LOOKUP(A10,'table cotation'!A5:A54,'table cotation'!B5:B54)</f>
        <v>100</v>
      </c>
    </row>
    <row r="11" spans="1:5" ht="15.75" x14ac:dyDescent="0.25">
      <c r="A11" s="9">
        <v>5</v>
      </c>
      <c r="B11" s="13" t="s">
        <v>35</v>
      </c>
      <c r="C11" s="14" t="s">
        <v>36</v>
      </c>
      <c r="D11" s="15" t="s">
        <v>10</v>
      </c>
      <c r="E11" s="19">
        <f>LOOKUP(A11,'table cotation'!A6:A55,'table cotation'!B6:B55)</f>
        <v>97</v>
      </c>
    </row>
    <row r="12" spans="1:5" ht="15.75" x14ac:dyDescent="0.25">
      <c r="A12" s="9">
        <v>6</v>
      </c>
      <c r="B12" s="13" t="s">
        <v>18</v>
      </c>
      <c r="C12" s="14" t="s">
        <v>19</v>
      </c>
      <c r="D12" s="15" t="s">
        <v>7</v>
      </c>
      <c r="E12" s="19">
        <f>LOOKUP(A12,'table cotation'!A7:A56,'table cotation'!B7:B56)</f>
        <v>94</v>
      </c>
    </row>
    <row r="13" spans="1:5" ht="15.75" x14ac:dyDescent="0.25">
      <c r="A13" s="9">
        <v>7</v>
      </c>
      <c r="B13" s="16" t="s">
        <v>20</v>
      </c>
      <c r="C13" s="17" t="s">
        <v>19</v>
      </c>
      <c r="D13" s="15" t="s">
        <v>17</v>
      </c>
      <c r="E13" s="19">
        <f>LOOKUP(A13,'table cotation'!A8:A57,'table cotation'!B8:B57)</f>
        <v>91</v>
      </c>
    </row>
    <row r="14" spans="1:5" ht="15.75" x14ac:dyDescent="0.25">
      <c r="A14" s="9">
        <v>8</v>
      </c>
      <c r="B14" s="13" t="s">
        <v>21</v>
      </c>
      <c r="C14" s="14" t="s">
        <v>22</v>
      </c>
      <c r="D14" s="15" t="s">
        <v>17</v>
      </c>
      <c r="E14" s="19">
        <f>LOOKUP(A14,'table cotation'!A9:A58,'table cotation'!B9:B58)</f>
        <v>88</v>
      </c>
    </row>
    <row r="15" spans="1:5" ht="15.75" x14ac:dyDescent="0.25">
      <c r="A15" s="9">
        <v>9</v>
      </c>
      <c r="B15" s="16" t="s">
        <v>37</v>
      </c>
      <c r="C15" s="17" t="s">
        <v>38</v>
      </c>
      <c r="D15" s="15" t="s">
        <v>39</v>
      </c>
      <c r="E15" s="19">
        <f>LOOKUP(A15,'table cotation'!A10:A59,'table cotation'!B10:B59)</f>
        <v>86</v>
      </c>
    </row>
    <row r="16" spans="1:5" ht="15.75" x14ac:dyDescent="0.25">
      <c r="A16" s="9">
        <v>10</v>
      </c>
      <c r="B16" s="16" t="s">
        <v>15</v>
      </c>
      <c r="C16" s="17" t="s">
        <v>16</v>
      </c>
      <c r="D16" s="15" t="s">
        <v>17</v>
      </c>
      <c r="E16" s="19">
        <f>LOOKUP(A16,'table cotation'!A11:A60,'table cotation'!B11:B60)</f>
        <v>84</v>
      </c>
    </row>
    <row r="17" spans="1:5" ht="15.75" x14ac:dyDescent="0.25">
      <c r="A17" s="9">
        <v>11</v>
      </c>
      <c r="B17" s="16" t="s">
        <v>40</v>
      </c>
      <c r="C17" s="17" t="s">
        <v>41</v>
      </c>
      <c r="D17" s="15" t="s">
        <v>42</v>
      </c>
      <c r="E17" s="19">
        <f>LOOKUP(A17,'table cotation'!A12:A61,'table cotation'!B12:B61)</f>
        <v>82</v>
      </c>
    </row>
    <row r="18" spans="1:5" ht="15.75" x14ac:dyDescent="0.25">
      <c r="A18" s="9">
        <v>12</v>
      </c>
      <c r="B18" s="13" t="s">
        <v>43</v>
      </c>
      <c r="C18" s="14" t="s">
        <v>44</v>
      </c>
      <c r="D18" s="15" t="s">
        <v>42</v>
      </c>
      <c r="E18" s="19">
        <f>LOOKUP(A18,'table cotation'!A13:A62,'table cotation'!B13:B62)</f>
        <v>80</v>
      </c>
    </row>
    <row r="19" spans="1:5" ht="15.75" x14ac:dyDescent="0.25">
      <c r="A19" s="9">
        <v>13</v>
      </c>
      <c r="B19" s="13" t="s">
        <v>45</v>
      </c>
      <c r="C19" s="14" t="s">
        <v>46</v>
      </c>
      <c r="D19" s="15" t="s">
        <v>42</v>
      </c>
      <c r="E19" s="19">
        <f>LOOKUP(A19,'table cotation'!A14:A63,'table cotation'!B14:B63)</f>
        <v>78</v>
      </c>
    </row>
    <row r="20" spans="1:5" ht="15.75" x14ac:dyDescent="0.25">
      <c r="A20" s="9">
        <v>14</v>
      </c>
      <c r="B20" s="16" t="s">
        <v>5</v>
      </c>
      <c r="C20" s="17" t="s">
        <v>47</v>
      </c>
      <c r="D20" s="15" t="s">
        <v>7</v>
      </c>
      <c r="E20" s="19">
        <f>LOOKUP(A20,'table cotation'!A15:A64,'table cotation'!B15:B64)</f>
        <v>76</v>
      </c>
    </row>
    <row r="21" spans="1:5" ht="15.75" x14ac:dyDescent="0.25">
      <c r="A21" s="9">
        <v>15</v>
      </c>
      <c r="B21" s="13" t="s">
        <v>48</v>
      </c>
      <c r="C21" s="14" t="s">
        <v>41</v>
      </c>
      <c r="D21" s="15" t="s">
        <v>17</v>
      </c>
      <c r="E21" s="19">
        <f>LOOKUP(A21,'table cotation'!A16:A65,'table cotation'!B16:B65)</f>
        <v>74</v>
      </c>
    </row>
    <row r="22" spans="1:5" ht="15.75" x14ac:dyDescent="0.25">
      <c r="A22" s="9">
        <v>16</v>
      </c>
      <c r="B22" s="13" t="s">
        <v>49</v>
      </c>
      <c r="C22" s="14" t="s">
        <v>50</v>
      </c>
      <c r="D22" s="15" t="s">
        <v>42</v>
      </c>
      <c r="E22" s="19">
        <f>LOOKUP(A22,'table cotation'!A17:A66,'table cotation'!B17:B66)</f>
        <v>72</v>
      </c>
    </row>
    <row r="23" spans="1:5" ht="15.75" x14ac:dyDescent="0.25">
      <c r="A23" s="9">
        <v>17</v>
      </c>
      <c r="B23" s="16" t="s">
        <v>51</v>
      </c>
      <c r="C23" s="17" t="s">
        <v>52</v>
      </c>
      <c r="D23" s="15" t="s">
        <v>42</v>
      </c>
      <c r="E23" s="19">
        <f>LOOKUP(A23,'table cotation'!A18:A67,'table cotation'!B18:B67)</f>
        <v>70</v>
      </c>
    </row>
    <row r="24" spans="1:5" ht="15.75" x14ac:dyDescent="0.25">
      <c r="A24" s="9">
        <v>18</v>
      </c>
      <c r="B24" s="13" t="s">
        <v>53</v>
      </c>
      <c r="C24" s="14" t="s">
        <v>54</v>
      </c>
      <c r="D24" s="15" t="s">
        <v>42</v>
      </c>
      <c r="E24" s="19">
        <f>LOOKUP(A24,'table cotation'!A19:A68,'table cotation'!B19:B68)</f>
        <v>68</v>
      </c>
    </row>
    <row r="25" spans="1:5" ht="15.75" x14ac:dyDescent="0.25">
      <c r="A25" s="9">
        <v>19</v>
      </c>
      <c r="B25" s="13" t="s">
        <v>55</v>
      </c>
      <c r="C25" s="14" t="s">
        <v>44</v>
      </c>
      <c r="D25" s="15" t="s">
        <v>42</v>
      </c>
      <c r="E25" s="19">
        <f>LOOKUP(A25,'table cotation'!A20:A69,'table cotation'!B20:B69)</f>
        <v>66</v>
      </c>
    </row>
    <row r="26" spans="1:5" ht="15.75" x14ac:dyDescent="0.25">
      <c r="A26" s="9">
        <v>20</v>
      </c>
      <c r="B26" s="16" t="s">
        <v>56</v>
      </c>
      <c r="C26" s="17" t="s">
        <v>57</v>
      </c>
      <c r="D26" s="15" t="s">
        <v>42</v>
      </c>
      <c r="E26" s="19">
        <f>LOOKUP(A26,'table cotation'!A21:A70,'table cotation'!B21:B70)</f>
        <v>64</v>
      </c>
    </row>
    <row r="27" spans="1:5" ht="15.75" x14ac:dyDescent="0.25">
      <c r="A27" s="9">
        <v>21</v>
      </c>
      <c r="B27" s="13" t="s">
        <v>58</v>
      </c>
      <c r="C27" s="14" t="s">
        <v>59</v>
      </c>
      <c r="D27" s="15" t="s">
        <v>17</v>
      </c>
      <c r="E27" s="19">
        <f>LOOKUP(A27,'table cotation'!A22:A71,'table cotation'!B22:B71)</f>
        <v>63</v>
      </c>
    </row>
    <row r="28" spans="1:5" ht="15.75" x14ac:dyDescent="0.25">
      <c r="A28" s="9">
        <v>22</v>
      </c>
      <c r="B28" s="16" t="s">
        <v>60</v>
      </c>
      <c r="C28" s="17" t="s">
        <v>61</v>
      </c>
      <c r="D28" s="15" t="s">
        <v>42</v>
      </c>
      <c r="E28" s="19">
        <f>LOOKUP(A28,'table cotation'!A23:A72,'table cotation'!B23:B72)</f>
        <v>62</v>
      </c>
    </row>
    <row r="29" spans="1:5" ht="15.75" x14ac:dyDescent="0.25">
      <c r="A29" s="9">
        <v>23</v>
      </c>
      <c r="B29" s="16" t="s">
        <v>62</v>
      </c>
      <c r="C29" s="17" t="s">
        <v>63</v>
      </c>
      <c r="D29" s="15" t="s">
        <v>7</v>
      </c>
      <c r="E29" s="19">
        <f>LOOKUP(A29,'table cotation'!A24:A73,'table cotation'!B24:B73)</f>
        <v>61</v>
      </c>
    </row>
    <row r="30" spans="1:5" ht="15.75" x14ac:dyDescent="0.25">
      <c r="A30" s="9">
        <v>24</v>
      </c>
      <c r="B30" s="13" t="s">
        <v>25</v>
      </c>
      <c r="C30" s="14" t="s">
        <v>26</v>
      </c>
      <c r="D30" s="15" t="s">
        <v>7</v>
      </c>
      <c r="E30" s="19">
        <f>LOOKUP(A30,'table cotation'!A25:A74,'table cotation'!B25:B74)</f>
        <v>60</v>
      </c>
    </row>
    <row r="31" spans="1:5" ht="15.75" x14ac:dyDescent="0.25">
      <c r="A31" s="9">
        <v>25</v>
      </c>
      <c r="B31" s="16" t="s">
        <v>64</v>
      </c>
      <c r="C31" s="17" t="s">
        <v>65</v>
      </c>
      <c r="D31" s="15" t="s">
        <v>7</v>
      </c>
      <c r="E31" s="19">
        <f>LOOKUP(A31,'table cotation'!A26:A75,'table cotation'!B26:B75)</f>
        <v>59</v>
      </c>
    </row>
    <row r="32" spans="1:5" ht="15.75" x14ac:dyDescent="0.25">
      <c r="A32" s="9">
        <v>26</v>
      </c>
      <c r="B32" s="16" t="s">
        <v>66</v>
      </c>
      <c r="C32" s="17" t="s">
        <v>24</v>
      </c>
      <c r="D32" s="15" t="s">
        <v>42</v>
      </c>
      <c r="E32" s="19">
        <f>LOOKUP(A32,'table cotation'!A27:A76,'table cotation'!B27:B76)</f>
        <v>58</v>
      </c>
    </row>
    <row r="33" spans="1:5" ht="15.75" x14ac:dyDescent="0.25">
      <c r="A33" s="9">
        <v>27</v>
      </c>
      <c r="B33" s="16" t="s">
        <v>67</v>
      </c>
      <c r="C33" s="17" t="s">
        <v>28</v>
      </c>
      <c r="D33" s="15" t="s">
        <v>39</v>
      </c>
      <c r="E33" s="19">
        <f>LOOKUP(A33,'table cotation'!A28:A77,'table cotation'!B28:B77)</f>
        <v>57</v>
      </c>
    </row>
    <row r="34" spans="1:5" ht="15.75" x14ac:dyDescent="0.25">
      <c r="A34" s="9">
        <v>28</v>
      </c>
      <c r="B34" s="16" t="s">
        <v>29</v>
      </c>
      <c r="C34" s="17" t="s">
        <v>23</v>
      </c>
      <c r="D34" s="15" t="s">
        <v>7</v>
      </c>
      <c r="E34" s="19">
        <f>LOOKUP(A34,'table cotation'!A29:A78,'table cotation'!B29:B78)</f>
        <v>56</v>
      </c>
    </row>
    <row r="35" spans="1:5" ht="15.75" x14ac:dyDescent="0.25">
      <c r="A35" s="9">
        <v>29</v>
      </c>
      <c r="B35" s="16" t="s">
        <v>68</v>
      </c>
      <c r="C35" s="17" t="s">
        <v>69</v>
      </c>
      <c r="D35" s="15" t="s">
        <v>10</v>
      </c>
      <c r="E35" s="19">
        <f>LOOKUP(A35,'table cotation'!A30:A79,'table cotation'!B30:B79)</f>
        <v>55</v>
      </c>
    </row>
  </sheetData>
  <mergeCells count="1"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1547-E0EA-4E2A-B43F-0EED9F3701C9}">
  <dimension ref="A1:E26"/>
  <sheetViews>
    <sheetView topLeftCell="A6" workbookViewId="0">
      <selection activeCell="E7" sqref="E7:E26"/>
    </sheetView>
  </sheetViews>
  <sheetFormatPr baseColWidth="10" defaultRowHeight="15" x14ac:dyDescent="0.25"/>
  <cols>
    <col min="2" max="2" width="22.28515625" customWidth="1"/>
  </cols>
  <sheetData>
    <row r="1" spans="1:5" x14ac:dyDescent="0.25">
      <c r="A1" t="s">
        <v>70</v>
      </c>
    </row>
    <row r="2" spans="1:5" x14ac:dyDescent="0.25">
      <c r="A2" t="s">
        <v>0</v>
      </c>
    </row>
    <row r="3" spans="1:5" ht="15.75" thickBot="1" x14ac:dyDescent="0.3"/>
    <row r="4" spans="1:5" ht="15.75" thickBot="1" x14ac:dyDescent="0.3">
      <c r="A4" s="21" t="s">
        <v>71</v>
      </c>
      <c r="B4" s="22"/>
      <c r="C4" s="22"/>
      <c r="D4" s="23"/>
    </row>
    <row r="5" spans="1:5" ht="15.75" x14ac:dyDescent="0.25">
      <c r="A5" s="1" t="s">
        <v>1</v>
      </c>
      <c r="B5" s="2" t="s">
        <v>2</v>
      </c>
      <c r="C5" s="3" t="s">
        <v>3</v>
      </c>
      <c r="D5" s="4" t="s">
        <v>4</v>
      </c>
    </row>
    <row r="6" spans="1:5" ht="16.5" thickBot="1" x14ac:dyDescent="0.3">
      <c r="A6" s="5"/>
      <c r="B6" s="6"/>
      <c r="C6" s="7"/>
      <c r="D6" s="8"/>
    </row>
    <row r="7" spans="1:5" ht="15.75" x14ac:dyDescent="0.25">
      <c r="A7" s="9">
        <v>1</v>
      </c>
      <c r="B7" s="10" t="s">
        <v>72</v>
      </c>
      <c r="C7" s="11" t="s">
        <v>73</v>
      </c>
      <c r="D7" s="12" t="s">
        <v>17</v>
      </c>
      <c r="E7" s="20">
        <f>LOOKUP(A7,'table cotation'!A2:A51,'table cotation'!B2:B51)</f>
        <v>115</v>
      </c>
    </row>
    <row r="8" spans="1:5" ht="15.75" x14ac:dyDescent="0.25">
      <c r="A8" s="9">
        <v>2</v>
      </c>
      <c r="B8" s="13" t="s">
        <v>74</v>
      </c>
      <c r="C8" s="14" t="s">
        <v>75</v>
      </c>
      <c r="D8" s="15" t="s">
        <v>17</v>
      </c>
      <c r="E8" s="20">
        <f>LOOKUP(A8,'table cotation'!A3:A52,'table cotation'!B3:B52)</f>
        <v>110</v>
      </c>
    </row>
    <row r="9" spans="1:5" ht="15.75" x14ac:dyDescent="0.25">
      <c r="A9" s="9">
        <v>3</v>
      </c>
      <c r="B9" s="16" t="s">
        <v>76</v>
      </c>
      <c r="C9" s="17" t="s">
        <v>77</v>
      </c>
      <c r="D9" s="15" t="s">
        <v>42</v>
      </c>
      <c r="E9" s="20">
        <f>LOOKUP(A9,'table cotation'!A4:A53,'table cotation'!B4:B53)</f>
        <v>105</v>
      </c>
    </row>
    <row r="10" spans="1:5" ht="15.75" x14ac:dyDescent="0.25">
      <c r="A10" s="9">
        <v>4</v>
      </c>
      <c r="B10" s="16" t="s">
        <v>78</v>
      </c>
      <c r="C10" s="17" t="s">
        <v>26</v>
      </c>
      <c r="D10" s="15" t="s">
        <v>7</v>
      </c>
      <c r="E10" s="20">
        <f>LOOKUP(A10,'table cotation'!A5:A54,'table cotation'!B5:B54)</f>
        <v>100</v>
      </c>
    </row>
    <row r="11" spans="1:5" ht="15.75" x14ac:dyDescent="0.25">
      <c r="A11" s="9">
        <v>5</v>
      </c>
      <c r="B11" s="13" t="s">
        <v>79</v>
      </c>
      <c r="C11" s="14" t="s">
        <v>80</v>
      </c>
      <c r="D11" s="15" t="s">
        <v>7</v>
      </c>
      <c r="E11" s="20">
        <f>LOOKUP(A11,'table cotation'!A6:A55,'table cotation'!B6:B55)</f>
        <v>97</v>
      </c>
    </row>
    <row r="12" spans="1:5" ht="15.75" x14ac:dyDescent="0.25">
      <c r="A12" s="9">
        <v>6</v>
      </c>
      <c r="B12" s="13" t="s">
        <v>81</v>
      </c>
      <c r="C12" s="14" t="s">
        <v>82</v>
      </c>
      <c r="D12" s="15" t="s">
        <v>17</v>
      </c>
      <c r="E12" s="20">
        <f>LOOKUP(A12,'table cotation'!A7:A56,'table cotation'!B7:B56)</f>
        <v>94</v>
      </c>
    </row>
    <row r="13" spans="1:5" ht="15.75" x14ac:dyDescent="0.25">
      <c r="A13" s="9">
        <v>7</v>
      </c>
      <c r="B13" s="16" t="s">
        <v>83</v>
      </c>
      <c r="C13" s="17" t="s">
        <v>84</v>
      </c>
      <c r="D13" s="15" t="s">
        <v>42</v>
      </c>
      <c r="E13" s="20">
        <f>LOOKUP(A13,'table cotation'!A8:A57,'table cotation'!B8:B57)</f>
        <v>91</v>
      </c>
    </row>
    <row r="14" spans="1:5" ht="15.75" x14ac:dyDescent="0.25">
      <c r="A14" s="9">
        <v>8</v>
      </c>
      <c r="B14" s="13" t="s">
        <v>85</v>
      </c>
      <c r="C14" s="14" t="s">
        <v>86</v>
      </c>
      <c r="D14" s="15" t="s">
        <v>7</v>
      </c>
      <c r="E14" s="20">
        <f>LOOKUP(A14,'table cotation'!A9:A58,'table cotation'!B9:B58)</f>
        <v>88</v>
      </c>
    </row>
    <row r="15" spans="1:5" ht="15.75" x14ac:dyDescent="0.25">
      <c r="A15" s="9">
        <v>9</v>
      </c>
      <c r="B15" s="16" t="s">
        <v>87</v>
      </c>
      <c r="C15" s="17" t="s">
        <v>86</v>
      </c>
      <c r="D15" s="15" t="s">
        <v>7</v>
      </c>
      <c r="E15" s="20">
        <f>LOOKUP(A15,'table cotation'!A10:A59,'table cotation'!B10:B59)</f>
        <v>86</v>
      </c>
    </row>
    <row r="16" spans="1:5" ht="15.75" x14ac:dyDescent="0.25">
      <c r="A16" s="9">
        <v>10</v>
      </c>
      <c r="B16" s="16" t="s">
        <v>88</v>
      </c>
      <c r="C16" s="17" t="s">
        <v>89</v>
      </c>
      <c r="D16" s="15" t="s">
        <v>7</v>
      </c>
      <c r="E16" s="20">
        <f>LOOKUP(A16,'table cotation'!A11:A60,'table cotation'!B11:B60)</f>
        <v>84</v>
      </c>
    </row>
    <row r="17" spans="1:5" ht="15.75" x14ac:dyDescent="0.25">
      <c r="A17" s="9">
        <v>11</v>
      </c>
      <c r="B17" s="16" t="s">
        <v>90</v>
      </c>
      <c r="C17" s="17" t="s">
        <v>91</v>
      </c>
      <c r="D17" s="15" t="s">
        <v>7</v>
      </c>
      <c r="E17" s="20">
        <f>LOOKUP(A17,'table cotation'!A12:A61,'table cotation'!B12:B61)</f>
        <v>82</v>
      </c>
    </row>
    <row r="18" spans="1:5" ht="15.75" x14ac:dyDescent="0.25">
      <c r="A18" s="9">
        <v>12</v>
      </c>
      <c r="B18" s="13" t="s">
        <v>92</v>
      </c>
      <c r="C18" s="14" t="s">
        <v>93</v>
      </c>
      <c r="D18" s="15" t="s">
        <v>42</v>
      </c>
      <c r="E18" s="20">
        <f>LOOKUP(A18,'table cotation'!A13:A62,'table cotation'!B13:B62)</f>
        <v>80</v>
      </c>
    </row>
    <row r="19" spans="1:5" ht="15.75" x14ac:dyDescent="0.25">
      <c r="A19" s="9">
        <v>13</v>
      </c>
      <c r="B19" s="13" t="s">
        <v>94</v>
      </c>
      <c r="C19" s="14" t="s">
        <v>95</v>
      </c>
      <c r="D19" s="15" t="s">
        <v>7</v>
      </c>
      <c r="E19" s="20">
        <f>LOOKUP(A19,'table cotation'!A14:A63,'table cotation'!B14:B63)</f>
        <v>78</v>
      </c>
    </row>
    <row r="20" spans="1:5" ht="15.75" x14ac:dyDescent="0.25">
      <c r="A20" s="9">
        <v>14</v>
      </c>
      <c r="B20" s="16" t="s">
        <v>96</v>
      </c>
      <c r="C20" s="17" t="s">
        <v>97</v>
      </c>
      <c r="D20" s="15" t="s">
        <v>7</v>
      </c>
      <c r="E20" s="20">
        <f>LOOKUP(A20,'table cotation'!A15:A64,'table cotation'!B15:B64)</f>
        <v>76</v>
      </c>
    </row>
    <row r="21" spans="1:5" ht="15.75" x14ac:dyDescent="0.25">
      <c r="A21" s="9">
        <v>15</v>
      </c>
      <c r="B21" s="13" t="s">
        <v>98</v>
      </c>
      <c r="C21" s="14" t="s">
        <v>99</v>
      </c>
      <c r="D21" s="15" t="s">
        <v>10</v>
      </c>
      <c r="E21" s="20">
        <f>LOOKUP(A21,'table cotation'!A16:A65,'table cotation'!B16:B65)</f>
        <v>74</v>
      </c>
    </row>
    <row r="22" spans="1:5" ht="15.75" x14ac:dyDescent="0.25">
      <c r="A22" s="9">
        <v>16</v>
      </c>
      <c r="B22" s="13" t="s">
        <v>100</v>
      </c>
      <c r="C22" s="14" t="s">
        <v>101</v>
      </c>
      <c r="D22" s="15" t="s">
        <v>42</v>
      </c>
      <c r="E22" s="20">
        <f>LOOKUP(A22,'table cotation'!A17:A66,'table cotation'!B17:B66)</f>
        <v>72</v>
      </c>
    </row>
    <row r="23" spans="1:5" ht="15.75" x14ac:dyDescent="0.25">
      <c r="A23" s="9">
        <v>17</v>
      </c>
      <c r="B23" s="16" t="s">
        <v>102</v>
      </c>
      <c r="C23" s="17" t="s">
        <v>103</v>
      </c>
      <c r="D23" s="15" t="s">
        <v>10</v>
      </c>
      <c r="E23" s="20">
        <f>LOOKUP(A23,'table cotation'!A18:A67,'table cotation'!B18:B67)</f>
        <v>70</v>
      </c>
    </row>
    <row r="24" spans="1:5" ht="15.75" x14ac:dyDescent="0.25">
      <c r="A24" s="9">
        <v>18</v>
      </c>
      <c r="B24" s="13" t="s">
        <v>104</v>
      </c>
      <c r="C24" s="14" t="s">
        <v>105</v>
      </c>
      <c r="D24" s="15" t="s">
        <v>10</v>
      </c>
      <c r="E24" s="20">
        <f>LOOKUP(A24,'table cotation'!A19:A68,'table cotation'!B19:B68)</f>
        <v>68</v>
      </c>
    </row>
    <row r="25" spans="1:5" ht="15.75" x14ac:dyDescent="0.25">
      <c r="A25" s="9">
        <v>19</v>
      </c>
      <c r="B25" s="13" t="s">
        <v>106</v>
      </c>
      <c r="C25" s="14" t="s">
        <v>107</v>
      </c>
      <c r="D25" s="15" t="s">
        <v>17</v>
      </c>
      <c r="E25" s="20">
        <f>LOOKUP(A25,'table cotation'!A20:A69,'table cotation'!B20:B69)</f>
        <v>66</v>
      </c>
    </row>
    <row r="26" spans="1:5" ht="15.75" x14ac:dyDescent="0.25">
      <c r="A26" s="9">
        <v>20</v>
      </c>
      <c r="B26" s="16" t="s">
        <v>108</v>
      </c>
      <c r="C26" s="17" t="s">
        <v>109</v>
      </c>
      <c r="D26" s="15" t="s">
        <v>42</v>
      </c>
      <c r="E26" s="20">
        <f>LOOKUP(A26,'table cotation'!A21:A70,'table cotation'!B21:B70)</f>
        <v>64</v>
      </c>
    </row>
  </sheetData>
  <mergeCells count="1"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C1E9-51B4-4A4D-ABE7-B9D8F958D99B}">
  <dimension ref="A1:E38"/>
  <sheetViews>
    <sheetView workbookViewId="0">
      <selection activeCell="F7" sqref="F7"/>
    </sheetView>
  </sheetViews>
  <sheetFormatPr baseColWidth="10" defaultRowHeight="15" x14ac:dyDescent="0.25"/>
  <cols>
    <col min="2" max="2" width="20.140625" customWidth="1"/>
  </cols>
  <sheetData>
    <row r="1" spans="1:5" x14ac:dyDescent="0.25">
      <c r="A1" t="s">
        <v>70</v>
      </c>
    </row>
    <row r="2" spans="1:5" x14ac:dyDescent="0.25">
      <c r="A2" t="s">
        <v>0</v>
      </c>
    </row>
    <row r="3" spans="1:5" ht="15.75" thickBot="1" x14ac:dyDescent="0.3"/>
    <row r="4" spans="1:5" ht="15.75" thickBot="1" x14ac:dyDescent="0.3">
      <c r="A4" s="21" t="s">
        <v>110</v>
      </c>
      <c r="B4" s="22"/>
      <c r="C4" s="22"/>
      <c r="D4" s="23"/>
    </row>
    <row r="5" spans="1:5" ht="15.75" x14ac:dyDescent="0.25">
      <c r="A5" s="1" t="s">
        <v>1</v>
      </c>
      <c r="B5" s="2" t="s">
        <v>2</v>
      </c>
      <c r="C5" s="3" t="s">
        <v>3</v>
      </c>
      <c r="D5" s="4" t="s">
        <v>4</v>
      </c>
    </row>
    <row r="6" spans="1:5" ht="16.5" thickBot="1" x14ac:dyDescent="0.3">
      <c r="A6" s="5"/>
      <c r="B6" s="6"/>
      <c r="C6" s="7"/>
      <c r="D6" s="8"/>
      <c r="E6" t="s">
        <v>157</v>
      </c>
    </row>
    <row r="7" spans="1:5" ht="15.75" x14ac:dyDescent="0.25">
      <c r="A7" s="9">
        <v>1</v>
      </c>
      <c r="B7" s="10" t="s">
        <v>111</v>
      </c>
      <c r="C7" s="11" t="s">
        <v>112</v>
      </c>
      <c r="D7" s="12" t="s">
        <v>7</v>
      </c>
      <c r="E7" s="19">
        <f>LOOKUP(A7,'table cotation'!A2:A51,'table cotation'!B2:B51)</f>
        <v>115</v>
      </c>
    </row>
    <row r="8" spans="1:5" ht="15.75" x14ac:dyDescent="0.25">
      <c r="A8" s="9">
        <v>2</v>
      </c>
      <c r="B8" s="13" t="s">
        <v>113</v>
      </c>
      <c r="C8" s="14" t="s">
        <v>114</v>
      </c>
      <c r="D8" s="15" t="s">
        <v>42</v>
      </c>
      <c r="E8" s="19">
        <f>LOOKUP(A8,'table cotation'!A3:A52,'table cotation'!B3:B52)</f>
        <v>110</v>
      </c>
    </row>
    <row r="9" spans="1:5" ht="15.75" x14ac:dyDescent="0.25">
      <c r="A9" s="9">
        <v>3</v>
      </c>
      <c r="B9" s="16" t="s">
        <v>115</v>
      </c>
      <c r="C9" s="17" t="s">
        <v>116</v>
      </c>
      <c r="D9" s="15" t="s">
        <v>17</v>
      </c>
      <c r="E9" s="19">
        <f>LOOKUP(A9,'table cotation'!A4:A53,'table cotation'!B4:B53)</f>
        <v>105</v>
      </c>
    </row>
    <row r="10" spans="1:5" ht="15.75" x14ac:dyDescent="0.25">
      <c r="A10" s="9">
        <v>4</v>
      </c>
      <c r="B10" s="16" t="s">
        <v>30</v>
      </c>
      <c r="C10" s="17" t="s">
        <v>14</v>
      </c>
      <c r="D10" s="15" t="s">
        <v>17</v>
      </c>
      <c r="E10" s="19">
        <f>LOOKUP(A10,'table cotation'!A5:A54,'table cotation'!B5:B54)</f>
        <v>100</v>
      </c>
    </row>
    <row r="11" spans="1:5" ht="15.75" x14ac:dyDescent="0.25">
      <c r="A11" s="9">
        <v>5</v>
      </c>
      <c r="B11" s="13" t="s">
        <v>117</v>
      </c>
      <c r="C11" s="14" t="s">
        <v>16</v>
      </c>
      <c r="D11" s="15" t="s">
        <v>17</v>
      </c>
      <c r="E11" s="19">
        <f>LOOKUP(A11,'table cotation'!A6:A55,'table cotation'!B6:B55)</f>
        <v>97</v>
      </c>
    </row>
    <row r="12" spans="1:5" ht="15.75" x14ac:dyDescent="0.25">
      <c r="A12" s="9">
        <v>6</v>
      </c>
      <c r="B12" s="13" t="s">
        <v>83</v>
      </c>
      <c r="C12" s="14" t="s">
        <v>118</v>
      </c>
      <c r="D12" s="15" t="s">
        <v>42</v>
      </c>
      <c r="E12" s="19">
        <f>LOOKUP(A12,'table cotation'!A7:A56,'table cotation'!B7:B56)</f>
        <v>94</v>
      </c>
    </row>
    <row r="13" spans="1:5" ht="15.75" x14ac:dyDescent="0.25">
      <c r="A13" s="9">
        <v>7</v>
      </c>
      <c r="B13" s="16" t="s">
        <v>119</v>
      </c>
      <c r="C13" s="17" t="s">
        <v>120</v>
      </c>
      <c r="D13" s="15" t="s">
        <v>17</v>
      </c>
      <c r="E13" s="19">
        <f>LOOKUP(A13,'table cotation'!A8:A57,'table cotation'!B8:B57)</f>
        <v>91</v>
      </c>
    </row>
    <row r="14" spans="1:5" ht="15.75" x14ac:dyDescent="0.25">
      <c r="A14" s="9">
        <v>8</v>
      </c>
      <c r="B14" s="13" t="s">
        <v>78</v>
      </c>
      <c r="C14" s="14" t="s">
        <v>121</v>
      </c>
      <c r="D14" s="15" t="s">
        <v>7</v>
      </c>
      <c r="E14" s="19">
        <f>LOOKUP(A14,'table cotation'!A9:A58,'table cotation'!B9:B58)</f>
        <v>88</v>
      </c>
    </row>
    <row r="15" spans="1:5" ht="15.75" x14ac:dyDescent="0.25">
      <c r="A15" s="9">
        <v>9</v>
      </c>
      <c r="B15" s="16" t="s">
        <v>122</v>
      </c>
      <c r="C15" s="17" t="s">
        <v>27</v>
      </c>
      <c r="D15" s="15" t="s">
        <v>7</v>
      </c>
      <c r="E15" s="19">
        <f>LOOKUP(A15,'table cotation'!A10:A59,'table cotation'!B10:B59)</f>
        <v>86</v>
      </c>
    </row>
    <row r="16" spans="1:5" ht="15.75" x14ac:dyDescent="0.25">
      <c r="A16" s="9">
        <v>10</v>
      </c>
      <c r="B16" s="16" t="s">
        <v>123</v>
      </c>
      <c r="C16" s="17" t="s">
        <v>124</v>
      </c>
      <c r="D16" s="15" t="s">
        <v>17</v>
      </c>
      <c r="E16" s="19">
        <f>LOOKUP(A16,'table cotation'!A11:A60,'table cotation'!B11:B60)</f>
        <v>84</v>
      </c>
    </row>
    <row r="17" spans="1:5" ht="15.75" x14ac:dyDescent="0.25">
      <c r="A17" s="9">
        <v>11</v>
      </c>
      <c r="B17" s="16" t="s">
        <v>125</v>
      </c>
      <c r="C17" s="17" t="s">
        <v>126</v>
      </c>
      <c r="D17" s="15" t="s">
        <v>7</v>
      </c>
      <c r="E17" s="19">
        <f>LOOKUP(A17,'table cotation'!A12:A61,'table cotation'!B12:B61)</f>
        <v>82</v>
      </c>
    </row>
    <row r="18" spans="1:5" ht="15.75" x14ac:dyDescent="0.25">
      <c r="A18" s="9">
        <v>12</v>
      </c>
      <c r="B18" s="13" t="s">
        <v>127</v>
      </c>
      <c r="C18" s="14" t="s">
        <v>6</v>
      </c>
      <c r="D18" s="15" t="s">
        <v>42</v>
      </c>
      <c r="E18" s="19">
        <f>LOOKUP(A18,'table cotation'!A13:A62,'table cotation'!B13:B62)</f>
        <v>80</v>
      </c>
    </row>
    <row r="19" spans="1:5" ht="15.75" x14ac:dyDescent="0.25">
      <c r="A19" s="9">
        <v>13</v>
      </c>
      <c r="B19" s="13" t="s">
        <v>128</v>
      </c>
      <c r="C19" s="14" t="s">
        <v>19</v>
      </c>
      <c r="D19" s="15" t="s">
        <v>17</v>
      </c>
      <c r="E19" s="19">
        <f>LOOKUP(A19,'table cotation'!A14:A63,'table cotation'!B14:B63)</f>
        <v>78</v>
      </c>
    </row>
    <row r="20" spans="1:5" ht="15.75" x14ac:dyDescent="0.25">
      <c r="A20" s="9">
        <v>14</v>
      </c>
      <c r="B20" s="16" t="s">
        <v>129</v>
      </c>
      <c r="C20" s="17" t="s">
        <v>130</v>
      </c>
      <c r="D20" s="15" t="s">
        <v>17</v>
      </c>
      <c r="E20" s="19">
        <f>LOOKUP(A20,'table cotation'!A15:A64,'table cotation'!B15:B64)</f>
        <v>76</v>
      </c>
    </row>
    <row r="21" spans="1:5" ht="15.75" x14ac:dyDescent="0.25">
      <c r="A21" s="9">
        <v>15</v>
      </c>
      <c r="B21" s="13" t="s">
        <v>131</v>
      </c>
      <c r="C21" s="14" t="s">
        <v>132</v>
      </c>
      <c r="D21" s="15" t="s">
        <v>42</v>
      </c>
      <c r="E21" s="19">
        <f>LOOKUP(A21,'table cotation'!A16:A65,'table cotation'!B16:B65)</f>
        <v>74</v>
      </c>
    </row>
    <row r="22" spans="1:5" ht="15.75" x14ac:dyDescent="0.25">
      <c r="A22" s="9">
        <v>16</v>
      </c>
      <c r="B22" s="13" t="s">
        <v>11</v>
      </c>
      <c r="C22" s="14" t="s">
        <v>133</v>
      </c>
      <c r="D22" s="15" t="s">
        <v>7</v>
      </c>
      <c r="E22" s="19">
        <f>LOOKUP(A22,'table cotation'!A17:A66,'table cotation'!B17:B66)</f>
        <v>72</v>
      </c>
    </row>
    <row r="23" spans="1:5" ht="15.75" x14ac:dyDescent="0.25">
      <c r="A23" s="9">
        <v>17</v>
      </c>
      <c r="B23" s="16" t="s">
        <v>134</v>
      </c>
      <c r="C23" s="17" t="s">
        <v>135</v>
      </c>
      <c r="D23" s="15" t="s">
        <v>17</v>
      </c>
      <c r="E23" s="19">
        <f>LOOKUP(A23,'table cotation'!A18:A67,'table cotation'!B18:B67)</f>
        <v>70</v>
      </c>
    </row>
    <row r="24" spans="1:5" ht="15.75" x14ac:dyDescent="0.25">
      <c r="A24" s="9">
        <v>18</v>
      </c>
      <c r="B24" s="13" t="s">
        <v>136</v>
      </c>
      <c r="C24" s="14" t="s">
        <v>121</v>
      </c>
      <c r="D24" s="15" t="s">
        <v>39</v>
      </c>
      <c r="E24" s="19">
        <f>LOOKUP(A24,'table cotation'!A19:A68,'table cotation'!B19:B68)</f>
        <v>68</v>
      </c>
    </row>
    <row r="25" spans="1:5" ht="15.75" x14ac:dyDescent="0.25">
      <c r="A25" s="9">
        <v>19</v>
      </c>
      <c r="B25" s="13" t="s">
        <v>137</v>
      </c>
      <c r="C25" s="14" t="s">
        <v>6</v>
      </c>
      <c r="D25" s="15" t="s">
        <v>42</v>
      </c>
      <c r="E25" s="19">
        <f>LOOKUP(A25,'table cotation'!A20:A69,'table cotation'!B20:B69)</f>
        <v>66</v>
      </c>
    </row>
    <row r="26" spans="1:5" ht="15.75" x14ac:dyDescent="0.25">
      <c r="A26" s="9">
        <v>20</v>
      </c>
      <c r="B26" s="16" t="s">
        <v>138</v>
      </c>
      <c r="C26" s="17" t="s">
        <v>139</v>
      </c>
      <c r="D26" s="15" t="s">
        <v>42</v>
      </c>
      <c r="E26" s="19">
        <f>LOOKUP(A26,'table cotation'!A21:A70,'table cotation'!B21:B70)</f>
        <v>64</v>
      </c>
    </row>
    <row r="27" spans="1:5" ht="15.75" x14ac:dyDescent="0.25">
      <c r="A27" s="9">
        <v>21</v>
      </c>
      <c r="B27" s="13" t="s">
        <v>140</v>
      </c>
      <c r="C27" s="14" t="s">
        <v>141</v>
      </c>
      <c r="D27" s="15" t="s">
        <v>17</v>
      </c>
      <c r="E27" s="19">
        <f>LOOKUP(A27,'table cotation'!A22:A71,'table cotation'!B22:B71)</f>
        <v>63</v>
      </c>
    </row>
    <row r="28" spans="1:5" ht="15.75" x14ac:dyDescent="0.25">
      <c r="A28" s="9">
        <v>22</v>
      </c>
      <c r="B28" s="16" t="s">
        <v>142</v>
      </c>
      <c r="C28" s="17" t="s">
        <v>143</v>
      </c>
      <c r="D28" s="15" t="s">
        <v>42</v>
      </c>
      <c r="E28" s="19">
        <f>LOOKUP(A28,'table cotation'!A23:A72,'table cotation'!B23:B72)</f>
        <v>62</v>
      </c>
    </row>
    <row r="29" spans="1:5" ht="15.75" x14ac:dyDescent="0.25">
      <c r="A29" s="9">
        <v>23</v>
      </c>
      <c r="B29" s="16" t="s">
        <v>102</v>
      </c>
      <c r="C29" s="17" t="s">
        <v>144</v>
      </c>
      <c r="D29" s="15" t="s">
        <v>10</v>
      </c>
      <c r="E29" s="19">
        <f>LOOKUP(A29,'table cotation'!A24:A73,'table cotation'!B24:B73)</f>
        <v>61</v>
      </c>
    </row>
    <row r="30" spans="1:5" ht="15.75" x14ac:dyDescent="0.25">
      <c r="A30" s="9">
        <v>24</v>
      </c>
      <c r="B30" s="13" t="s">
        <v>145</v>
      </c>
      <c r="C30" s="14" t="s">
        <v>146</v>
      </c>
      <c r="D30" s="15" t="s">
        <v>39</v>
      </c>
      <c r="E30" s="19">
        <f>LOOKUP(A30,'table cotation'!A25:A74,'table cotation'!B25:B74)</f>
        <v>60</v>
      </c>
    </row>
    <row r="31" spans="1:5" ht="15.75" x14ac:dyDescent="0.25">
      <c r="A31" s="9">
        <v>25</v>
      </c>
      <c r="B31" s="16" t="s">
        <v>104</v>
      </c>
      <c r="C31" s="17" t="s">
        <v>147</v>
      </c>
      <c r="D31" s="15" t="s">
        <v>10</v>
      </c>
      <c r="E31" s="19">
        <f>LOOKUP(A31,'table cotation'!A26:A75,'table cotation'!B26:B75)</f>
        <v>59</v>
      </c>
    </row>
    <row r="32" spans="1:5" ht="15.75" x14ac:dyDescent="0.25">
      <c r="A32" s="9">
        <v>26</v>
      </c>
      <c r="B32" s="16" t="s">
        <v>94</v>
      </c>
      <c r="C32" s="17" t="s">
        <v>124</v>
      </c>
      <c r="D32" s="15" t="s">
        <v>7</v>
      </c>
      <c r="E32" s="19">
        <f>LOOKUP(A32,'table cotation'!A27:A76,'table cotation'!B27:B76)</f>
        <v>58</v>
      </c>
    </row>
    <row r="33" spans="1:5" ht="15.75" x14ac:dyDescent="0.25">
      <c r="A33" s="9">
        <v>27</v>
      </c>
      <c r="B33" s="16" t="s">
        <v>148</v>
      </c>
      <c r="C33" s="17" t="s">
        <v>16</v>
      </c>
      <c r="D33" s="15" t="s">
        <v>7</v>
      </c>
      <c r="E33" s="19">
        <f>LOOKUP(A33,'table cotation'!A28:A77,'table cotation'!B28:B77)</f>
        <v>57</v>
      </c>
    </row>
    <row r="34" spans="1:5" ht="15.75" x14ac:dyDescent="0.25">
      <c r="A34" s="9">
        <v>28</v>
      </c>
      <c r="B34" s="16" t="s">
        <v>149</v>
      </c>
      <c r="C34" s="17" t="s">
        <v>19</v>
      </c>
      <c r="D34" s="15" t="s">
        <v>7</v>
      </c>
      <c r="E34" s="19">
        <f>LOOKUP(A34,'table cotation'!A29:A78,'table cotation'!B29:B78)</f>
        <v>56</v>
      </c>
    </row>
    <row r="35" spans="1:5" ht="15.75" x14ac:dyDescent="0.25">
      <c r="A35" s="9">
        <v>29</v>
      </c>
      <c r="B35" s="16" t="s">
        <v>150</v>
      </c>
      <c r="C35" s="17" t="s">
        <v>151</v>
      </c>
      <c r="D35" s="15" t="s">
        <v>42</v>
      </c>
      <c r="E35" s="19">
        <f>LOOKUP(A35,'table cotation'!A30:A79,'table cotation'!B30:B79)</f>
        <v>55</v>
      </c>
    </row>
    <row r="36" spans="1:5" ht="15.75" x14ac:dyDescent="0.25">
      <c r="A36" s="9">
        <v>30</v>
      </c>
      <c r="B36" s="16" t="s">
        <v>152</v>
      </c>
      <c r="C36" s="17" t="s">
        <v>31</v>
      </c>
      <c r="D36" s="15" t="s">
        <v>39</v>
      </c>
      <c r="E36" s="19">
        <f>LOOKUP(A36,'table cotation'!A31:A80,'table cotation'!B31:B80)</f>
        <v>54</v>
      </c>
    </row>
    <row r="37" spans="1:5" ht="15.75" x14ac:dyDescent="0.25">
      <c r="A37" s="9">
        <v>31</v>
      </c>
      <c r="B37" s="16" t="s">
        <v>153</v>
      </c>
      <c r="C37" s="17" t="s">
        <v>16</v>
      </c>
      <c r="D37" s="15" t="s">
        <v>10</v>
      </c>
      <c r="E37" s="19">
        <f>LOOKUP(A37,'table cotation'!A32:A81,'table cotation'!B32:B81)</f>
        <v>53</v>
      </c>
    </row>
    <row r="38" spans="1:5" ht="15.75" x14ac:dyDescent="0.25">
      <c r="A38" s="9">
        <v>32</v>
      </c>
      <c r="B38" s="16" t="s">
        <v>154</v>
      </c>
      <c r="C38" s="17" t="s">
        <v>155</v>
      </c>
      <c r="D38" s="15" t="s">
        <v>7</v>
      </c>
      <c r="E38" s="19">
        <f>LOOKUP(A38,'table cotation'!A33:A82,'table cotation'!B33:B82)</f>
        <v>52</v>
      </c>
    </row>
  </sheetData>
  <mergeCells count="1"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8F85-2858-46EE-B7B9-465EC1046D61}">
  <dimension ref="A1:E32"/>
  <sheetViews>
    <sheetView tabSelected="1" topLeftCell="A5" workbookViewId="0">
      <selection activeCell="G28" sqref="G28"/>
    </sheetView>
  </sheetViews>
  <sheetFormatPr baseColWidth="10" defaultRowHeight="15" x14ac:dyDescent="0.25"/>
  <sheetData>
    <row r="1" spans="1:5" x14ac:dyDescent="0.25">
      <c r="A1" t="s">
        <v>70</v>
      </c>
    </row>
    <row r="2" spans="1:5" x14ac:dyDescent="0.25">
      <c r="A2" t="s">
        <v>0</v>
      </c>
    </row>
    <row r="3" spans="1:5" ht="15.75" thickBot="1" x14ac:dyDescent="0.3"/>
    <row r="4" spans="1:5" ht="15.75" thickBot="1" x14ac:dyDescent="0.3">
      <c r="A4" s="21" t="s">
        <v>110</v>
      </c>
      <c r="B4" s="22"/>
      <c r="C4" s="22"/>
      <c r="D4" s="23"/>
    </row>
    <row r="5" spans="1:5" ht="15.75" x14ac:dyDescent="0.25">
      <c r="A5" s="1" t="s">
        <v>1</v>
      </c>
      <c r="B5" s="2" t="s">
        <v>2</v>
      </c>
      <c r="C5" s="3" t="s">
        <v>3</v>
      </c>
      <c r="D5" s="4" t="s">
        <v>4</v>
      </c>
    </row>
    <row r="6" spans="1:5" ht="16.5" thickBot="1" x14ac:dyDescent="0.3">
      <c r="A6" s="5"/>
      <c r="B6" s="6"/>
      <c r="C6" s="7"/>
      <c r="D6" s="8"/>
      <c r="E6" t="s">
        <v>207</v>
      </c>
    </row>
    <row r="7" spans="1:5" ht="15.75" x14ac:dyDescent="0.25">
      <c r="A7" s="9">
        <v>1</v>
      </c>
      <c r="B7" s="10" t="s">
        <v>159</v>
      </c>
      <c r="C7" s="11" t="s">
        <v>160</v>
      </c>
      <c r="D7" s="12" t="s">
        <v>7</v>
      </c>
      <c r="E7" s="24">
        <f>LOOKUP(A7,'table cotation'!A2:A51,'table cotation'!B2:B51)</f>
        <v>115</v>
      </c>
    </row>
    <row r="8" spans="1:5" ht="15.75" x14ac:dyDescent="0.25">
      <c r="A8" s="9">
        <v>2</v>
      </c>
      <c r="B8" s="13" t="s">
        <v>161</v>
      </c>
      <c r="C8" s="14" t="s">
        <v>162</v>
      </c>
      <c r="D8" s="15" t="s">
        <v>42</v>
      </c>
      <c r="E8" s="24">
        <f>LOOKUP(A8,'table cotation'!A3:A52,'table cotation'!B3:B52)</f>
        <v>110</v>
      </c>
    </row>
    <row r="9" spans="1:5" ht="15.75" x14ac:dyDescent="0.25">
      <c r="A9" s="9">
        <v>3</v>
      </c>
      <c r="B9" s="16" t="s">
        <v>163</v>
      </c>
      <c r="C9" s="17" t="s">
        <v>164</v>
      </c>
      <c r="D9" s="15" t="s">
        <v>17</v>
      </c>
      <c r="E9" s="24">
        <f>LOOKUP(A9,'table cotation'!A4:A53,'table cotation'!B4:B53)</f>
        <v>105</v>
      </c>
    </row>
    <row r="10" spans="1:5" ht="15.75" x14ac:dyDescent="0.25">
      <c r="A10" s="9">
        <v>4</v>
      </c>
      <c r="B10" s="16" t="s">
        <v>165</v>
      </c>
      <c r="C10" s="17" t="s">
        <v>101</v>
      </c>
      <c r="D10" s="15" t="s">
        <v>7</v>
      </c>
      <c r="E10" s="24">
        <f>LOOKUP(A10,'table cotation'!A5:A54,'table cotation'!B5:B54)</f>
        <v>100</v>
      </c>
    </row>
    <row r="11" spans="1:5" ht="15.75" x14ac:dyDescent="0.25">
      <c r="A11" s="9">
        <v>5</v>
      </c>
      <c r="B11" s="13" t="s">
        <v>166</v>
      </c>
      <c r="C11" s="14" t="s">
        <v>167</v>
      </c>
      <c r="D11" s="15" t="s">
        <v>42</v>
      </c>
      <c r="E11" s="24">
        <f>LOOKUP(A11,'table cotation'!A6:A55,'table cotation'!B6:B55)</f>
        <v>97</v>
      </c>
    </row>
    <row r="12" spans="1:5" ht="15.75" x14ac:dyDescent="0.25">
      <c r="A12" s="9">
        <v>6</v>
      </c>
      <c r="B12" s="13" t="s">
        <v>168</v>
      </c>
      <c r="C12" s="14" t="s">
        <v>169</v>
      </c>
      <c r="D12" s="15" t="s">
        <v>42</v>
      </c>
      <c r="E12" s="24">
        <f>LOOKUP(A12,'table cotation'!A7:A56,'table cotation'!B7:B56)</f>
        <v>94</v>
      </c>
    </row>
    <row r="13" spans="1:5" ht="15.75" x14ac:dyDescent="0.25">
      <c r="A13" s="9">
        <v>7</v>
      </c>
      <c r="B13" s="16" t="s">
        <v>170</v>
      </c>
      <c r="C13" s="17" t="s">
        <v>171</v>
      </c>
      <c r="D13" s="15" t="s">
        <v>42</v>
      </c>
      <c r="E13" s="24">
        <f>LOOKUP(A13,'table cotation'!A8:A57,'table cotation'!B8:B57)</f>
        <v>91</v>
      </c>
    </row>
    <row r="14" spans="1:5" ht="15.75" x14ac:dyDescent="0.25">
      <c r="A14" s="9">
        <v>8</v>
      </c>
      <c r="B14" s="13" t="s">
        <v>172</v>
      </c>
      <c r="C14" s="14" t="s">
        <v>173</v>
      </c>
      <c r="D14" s="15" t="s">
        <v>42</v>
      </c>
      <c r="E14" s="24">
        <f>LOOKUP(A14,'table cotation'!A9:A58,'table cotation'!B9:B58)</f>
        <v>88</v>
      </c>
    </row>
    <row r="15" spans="1:5" ht="15.75" x14ac:dyDescent="0.25">
      <c r="A15" s="9">
        <v>9</v>
      </c>
      <c r="B15" s="16" t="s">
        <v>174</v>
      </c>
      <c r="C15" s="17" t="s">
        <v>175</v>
      </c>
      <c r="D15" s="15" t="s">
        <v>42</v>
      </c>
      <c r="E15" s="24">
        <f>LOOKUP(A15,'table cotation'!A10:A59,'table cotation'!B10:B59)</f>
        <v>86</v>
      </c>
    </row>
    <row r="16" spans="1:5" ht="15.75" x14ac:dyDescent="0.25">
      <c r="A16" s="9">
        <v>10</v>
      </c>
      <c r="B16" s="16" t="s">
        <v>176</v>
      </c>
      <c r="C16" s="17" t="s">
        <v>177</v>
      </c>
      <c r="D16" s="15" t="s">
        <v>42</v>
      </c>
      <c r="E16" s="24">
        <f>LOOKUP(A16,'table cotation'!A11:A60,'table cotation'!B11:B60)</f>
        <v>84</v>
      </c>
    </row>
    <row r="17" spans="1:5" ht="15.75" x14ac:dyDescent="0.25">
      <c r="A17" s="9">
        <v>11</v>
      </c>
      <c r="B17" s="16" t="s">
        <v>178</v>
      </c>
      <c r="C17" s="17" t="s">
        <v>121</v>
      </c>
      <c r="D17" s="15" t="s">
        <v>17</v>
      </c>
      <c r="E17" s="24">
        <f>LOOKUP(A17,'table cotation'!A12:A61,'table cotation'!B12:B61)</f>
        <v>82</v>
      </c>
    </row>
    <row r="18" spans="1:5" ht="15.75" x14ac:dyDescent="0.25">
      <c r="A18" s="9">
        <v>12</v>
      </c>
      <c r="B18" s="13" t="s">
        <v>179</v>
      </c>
      <c r="C18" s="14" t="s">
        <v>180</v>
      </c>
      <c r="D18" s="15" t="s">
        <v>17</v>
      </c>
      <c r="E18" s="24">
        <f>LOOKUP(A18,'table cotation'!A13:A62,'table cotation'!B13:B62)</f>
        <v>80</v>
      </c>
    </row>
    <row r="19" spans="1:5" ht="15.75" x14ac:dyDescent="0.25">
      <c r="A19" s="9">
        <v>13</v>
      </c>
      <c r="B19" s="13" t="s">
        <v>181</v>
      </c>
      <c r="C19" s="14" t="s">
        <v>182</v>
      </c>
      <c r="D19" s="15" t="s">
        <v>17</v>
      </c>
      <c r="E19" s="24">
        <f>LOOKUP(A19,'table cotation'!A14:A63,'table cotation'!B14:B63)</f>
        <v>78</v>
      </c>
    </row>
    <row r="20" spans="1:5" ht="15.75" x14ac:dyDescent="0.25">
      <c r="A20" s="9">
        <v>14</v>
      </c>
      <c r="B20" s="16" t="s">
        <v>183</v>
      </c>
      <c r="C20" s="17" t="s">
        <v>184</v>
      </c>
      <c r="D20" s="15" t="s">
        <v>42</v>
      </c>
      <c r="E20" s="24">
        <f>LOOKUP(A20,'table cotation'!A15:A64,'table cotation'!B15:B64)</f>
        <v>76</v>
      </c>
    </row>
    <row r="21" spans="1:5" ht="15.75" x14ac:dyDescent="0.25">
      <c r="A21" s="9">
        <v>15</v>
      </c>
      <c r="B21" s="13" t="s">
        <v>185</v>
      </c>
      <c r="C21" s="14" t="s">
        <v>186</v>
      </c>
      <c r="D21" s="15" t="s">
        <v>42</v>
      </c>
      <c r="E21" s="24">
        <f>LOOKUP(A21,'table cotation'!A16:A65,'table cotation'!B16:B65)</f>
        <v>74</v>
      </c>
    </row>
    <row r="22" spans="1:5" ht="15.75" x14ac:dyDescent="0.25">
      <c r="A22" s="9">
        <v>16</v>
      </c>
      <c r="B22" s="13" t="s">
        <v>176</v>
      </c>
      <c r="C22" s="14" t="s">
        <v>187</v>
      </c>
      <c r="D22" s="15" t="s">
        <v>42</v>
      </c>
      <c r="E22" s="24">
        <f>LOOKUP(A22,'table cotation'!A17:A66,'table cotation'!B17:B66)</f>
        <v>72</v>
      </c>
    </row>
    <row r="23" spans="1:5" ht="15.75" x14ac:dyDescent="0.25">
      <c r="A23" s="9">
        <v>17</v>
      </c>
      <c r="B23" s="16" t="s">
        <v>188</v>
      </c>
      <c r="C23" s="17" t="s">
        <v>189</v>
      </c>
      <c r="D23" s="15" t="s">
        <v>7</v>
      </c>
      <c r="E23" s="24">
        <f>LOOKUP(A23,'table cotation'!A18:A67,'table cotation'!B18:B67)</f>
        <v>70</v>
      </c>
    </row>
    <row r="24" spans="1:5" ht="15.75" x14ac:dyDescent="0.25">
      <c r="A24" s="9">
        <v>18</v>
      </c>
      <c r="B24" s="13" t="s">
        <v>190</v>
      </c>
      <c r="C24" s="14" t="s">
        <v>191</v>
      </c>
      <c r="D24" s="15" t="s">
        <v>10</v>
      </c>
      <c r="E24" s="24">
        <f>LOOKUP(A24,'table cotation'!A19:A68,'table cotation'!B19:B68)</f>
        <v>68</v>
      </c>
    </row>
    <row r="25" spans="1:5" ht="15.75" x14ac:dyDescent="0.25">
      <c r="A25" s="9">
        <v>19</v>
      </c>
      <c r="B25" s="13" t="s">
        <v>192</v>
      </c>
      <c r="C25" s="14" t="s">
        <v>164</v>
      </c>
      <c r="D25" s="15" t="s">
        <v>10</v>
      </c>
      <c r="E25" s="24">
        <f>LOOKUP(A25,'table cotation'!A20:A69,'table cotation'!B20:B69)</f>
        <v>66</v>
      </c>
    </row>
    <row r="26" spans="1:5" ht="15.75" x14ac:dyDescent="0.25">
      <c r="A26" s="9">
        <v>20</v>
      </c>
      <c r="B26" s="16" t="s">
        <v>193</v>
      </c>
      <c r="C26" s="17" t="s">
        <v>194</v>
      </c>
      <c r="D26" s="15" t="s">
        <v>7</v>
      </c>
      <c r="E26" s="24">
        <f>LOOKUP(A26,'table cotation'!A21:A70,'table cotation'!B21:B70)</f>
        <v>64</v>
      </c>
    </row>
    <row r="27" spans="1:5" ht="15.75" x14ac:dyDescent="0.25">
      <c r="A27" s="9">
        <v>21</v>
      </c>
      <c r="B27" s="13" t="s">
        <v>195</v>
      </c>
      <c r="C27" s="14" t="s">
        <v>196</v>
      </c>
      <c r="D27" s="15" t="s">
        <v>42</v>
      </c>
      <c r="E27" s="24">
        <f>LOOKUP(A27,'table cotation'!A22:A71,'table cotation'!B22:B71)</f>
        <v>63</v>
      </c>
    </row>
    <row r="28" spans="1:5" ht="15.75" x14ac:dyDescent="0.25">
      <c r="A28" s="9">
        <v>22</v>
      </c>
      <c r="B28" s="16" t="s">
        <v>197</v>
      </c>
      <c r="C28" s="17" t="s">
        <v>198</v>
      </c>
      <c r="D28" s="15" t="s">
        <v>42</v>
      </c>
      <c r="E28" s="24">
        <f>LOOKUP(A28,'table cotation'!A23:A72,'table cotation'!B23:B72)</f>
        <v>62</v>
      </c>
    </row>
    <row r="29" spans="1:5" ht="15.75" x14ac:dyDescent="0.25">
      <c r="A29" s="9">
        <v>23</v>
      </c>
      <c r="B29" s="16" t="s">
        <v>199</v>
      </c>
      <c r="C29" s="17" t="s">
        <v>200</v>
      </c>
      <c r="D29" s="15" t="s">
        <v>42</v>
      </c>
      <c r="E29" s="24">
        <f>LOOKUP(A29,'table cotation'!A24:A73,'table cotation'!B24:B73)</f>
        <v>61</v>
      </c>
    </row>
    <row r="30" spans="1:5" ht="15.75" x14ac:dyDescent="0.25">
      <c r="A30" s="9">
        <v>24</v>
      </c>
      <c r="B30" s="13" t="s">
        <v>201</v>
      </c>
      <c r="C30" s="14" t="s">
        <v>202</v>
      </c>
      <c r="D30" s="15" t="s">
        <v>42</v>
      </c>
      <c r="E30" s="24">
        <f>LOOKUP(A30,'table cotation'!A25:A74,'table cotation'!B25:B74)</f>
        <v>60</v>
      </c>
    </row>
    <row r="31" spans="1:5" ht="15.75" x14ac:dyDescent="0.25">
      <c r="A31" s="9">
        <v>25</v>
      </c>
      <c r="B31" s="16" t="s">
        <v>203</v>
      </c>
      <c r="C31" s="17" t="s">
        <v>204</v>
      </c>
      <c r="D31" s="15" t="s">
        <v>42</v>
      </c>
      <c r="E31" s="24">
        <f>LOOKUP(A31,'table cotation'!A26:A75,'table cotation'!B26:B75)</f>
        <v>59</v>
      </c>
    </row>
    <row r="32" spans="1:5" ht="15.75" x14ac:dyDescent="0.25">
      <c r="A32" s="9">
        <v>26</v>
      </c>
      <c r="B32" s="16" t="s">
        <v>205</v>
      </c>
      <c r="C32" s="17" t="s">
        <v>206</v>
      </c>
      <c r="D32" s="15" t="s">
        <v>42</v>
      </c>
      <c r="E32" s="24">
        <f>LOOKUP(A32,'table cotation'!A27:A76,'table cotation'!B27:B76)</f>
        <v>58</v>
      </c>
    </row>
  </sheetData>
  <mergeCells count="1">
    <mergeCell ref="A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CBFD-A48E-4C8F-AC57-2859233B453D}">
  <dimension ref="A1:B51"/>
  <sheetViews>
    <sheetView workbookViewId="0">
      <selection activeCell="D12" sqref="D12"/>
    </sheetView>
  </sheetViews>
  <sheetFormatPr baseColWidth="10" defaultRowHeight="15" x14ac:dyDescent="0.25"/>
  <sheetData>
    <row r="1" spans="1:2" x14ac:dyDescent="0.25">
      <c r="A1" t="s">
        <v>156</v>
      </c>
      <c r="B1" t="s">
        <v>158</v>
      </c>
    </row>
    <row r="2" spans="1:2" x14ac:dyDescent="0.25">
      <c r="A2">
        <v>1</v>
      </c>
      <c r="B2">
        <v>115</v>
      </c>
    </row>
    <row r="3" spans="1:2" x14ac:dyDescent="0.25">
      <c r="A3">
        <v>2</v>
      </c>
      <c r="B3">
        <v>110</v>
      </c>
    </row>
    <row r="4" spans="1:2" x14ac:dyDescent="0.25">
      <c r="A4">
        <v>3</v>
      </c>
      <c r="B4">
        <v>105</v>
      </c>
    </row>
    <row r="5" spans="1:2" x14ac:dyDescent="0.25">
      <c r="A5">
        <v>4</v>
      </c>
      <c r="B5">
        <v>100</v>
      </c>
    </row>
    <row r="6" spans="1:2" x14ac:dyDescent="0.25">
      <c r="A6">
        <v>5</v>
      </c>
      <c r="B6">
        <v>97</v>
      </c>
    </row>
    <row r="7" spans="1:2" x14ac:dyDescent="0.25">
      <c r="A7">
        <v>6</v>
      </c>
      <c r="B7">
        <v>94</v>
      </c>
    </row>
    <row r="8" spans="1:2" x14ac:dyDescent="0.25">
      <c r="A8">
        <v>7</v>
      </c>
      <c r="B8">
        <v>91</v>
      </c>
    </row>
    <row r="9" spans="1:2" x14ac:dyDescent="0.25">
      <c r="A9">
        <v>8</v>
      </c>
      <c r="B9">
        <v>88</v>
      </c>
    </row>
    <row r="10" spans="1:2" x14ac:dyDescent="0.25">
      <c r="A10">
        <v>9</v>
      </c>
      <c r="B10">
        <v>86</v>
      </c>
    </row>
    <row r="11" spans="1:2" x14ac:dyDescent="0.25">
      <c r="A11">
        <v>10</v>
      </c>
      <c r="B11">
        <v>84</v>
      </c>
    </row>
    <row r="12" spans="1:2" x14ac:dyDescent="0.25">
      <c r="A12">
        <v>11</v>
      </c>
      <c r="B12">
        <v>82</v>
      </c>
    </row>
    <row r="13" spans="1:2" x14ac:dyDescent="0.25">
      <c r="A13">
        <v>12</v>
      </c>
      <c r="B13">
        <v>80</v>
      </c>
    </row>
    <row r="14" spans="1:2" x14ac:dyDescent="0.25">
      <c r="A14">
        <v>13</v>
      </c>
      <c r="B14">
        <v>78</v>
      </c>
    </row>
    <row r="15" spans="1:2" x14ac:dyDescent="0.25">
      <c r="A15">
        <v>14</v>
      </c>
      <c r="B15">
        <v>76</v>
      </c>
    </row>
    <row r="16" spans="1:2" x14ac:dyDescent="0.25">
      <c r="A16">
        <v>15</v>
      </c>
      <c r="B16">
        <v>74</v>
      </c>
    </row>
    <row r="17" spans="1:2" x14ac:dyDescent="0.25">
      <c r="A17">
        <v>16</v>
      </c>
      <c r="B17">
        <v>72</v>
      </c>
    </row>
    <row r="18" spans="1:2" x14ac:dyDescent="0.25">
      <c r="A18">
        <v>17</v>
      </c>
      <c r="B18">
        <v>70</v>
      </c>
    </row>
    <row r="19" spans="1:2" x14ac:dyDescent="0.25">
      <c r="A19">
        <v>18</v>
      </c>
      <c r="B19">
        <v>68</v>
      </c>
    </row>
    <row r="20" spans="1:2" x14ac:dyDescent="0.25">
      <c r="A20">
        <v>19</v>
      </c>
      <c r="B20">
        <v>66</v>
      </c>
    </row>
    <row r="21" spans="1:2" x14ac:dyDescent="0.25">
      <c r="A21">
        <v>20</v>
      </c>
      <c r="B21">
        <v>64</v>
      </c>
    </row>
    <row r="22" spans="1:2" x14ac:dyDescent="0.25">
      <c r="A22">
        <v>21</v>
      </c>
      <c r="B22">
        <v>63</v>
      </c>
    </row>
    <row r="23" spans="1:2" x14ac:dyDescent="0.25">
      <c r="A23">
        <v>22</v>
      </c>
      <c r="B23">
        <v>62</v>
      </c>
    </row>
    <row r="24" spans="1:2" x14ac:dyDescent="0.25">
      <c r="A24">
        <v>23</v>
      </c>
      <c r="B24">
        <v>61</v>
      </c>
    </row>
    <row r="25" spans="1:2" x14ac:dyDescent="0.25">
      <c r="A25">
        <v>24</v>
      </c>
      <c r="B25">
        <v>60</v>
      </c>
    </row>
    <row r="26" spans="1:2" x14ac:dyDescent="0.25">
      <c r="A26">
        <v>25</v>
      </c>
      <c r="B26">
        <v>59</v>
      </c>
    </row>
    <row r="27" spans="1:2" x14ac:dyDescent="0.25">
      <c r="A27">
        <v>26</v>
      </c>
      <c r="B27">
        <v>58</v>
      </c>
    </row>
    <row r="28" spans="1:2" x14ac:dyDescent="0.25">
      <c r="A28">
        <v>27</v>
      </c>
      <c r="B28">
        <v>57</v>
      </c>
    </row>
    <row r="29" spans="1:2" x14ac:dyDescent="0.25">
      <c r="A29">
        <v>28</v>
      </c>
      <c r="B29">
        <v>56</v>
      </c>
    </row>
    <row r="30" spans="1:2" x14ac:dyDescent="0.25">
      <c r="A30">
        <v>29</v>
      </c>
      <c r="B30">
        <v>55</v>
      </c>
    </row>
    <row r="31" spans="1:2" x14ac:dyDescent="0.25">
      <c r="A31">
        <v>30</v>
      </c>
      <c r="B31">
        <v>54</v>
      </c>
    </row>
    <row r="32" spans="1:2" x14ac:dyDescent="0.25">
      <c r="A32">
        <v>31</v>
      </c>
      <c r="B32">
        <v>53</v>
      </c>
    </row>
    <row r="33" spans="1:2" x14ac:dyDescent="0.25">
      <c r="A33">
        <v>32</v>
      </c>
      <c r="B33">
        <v>52</v>
      </c>
    </row>
    <row r="34" spans="1:2" x14ac:dyDescent="0.25">
      <c r="A34">
        <v>33</v>
      </c>
      <c r="B34">
        <v>51</v>
      </c>
    </row>
    <row r="35" spans="1:2" x14ac:dyDescent="0.25">
      <c r="A35">
        <v>34</v>
      </c>
      <c r="B35">
        <v>50</v>
      </c>
    </row>
    <row r="36" spans="1:2" x14ac:dyDescent="0.25">
      <c r="A36">
        <v>35</v>
      </c>
      <c r="B36">
        <v>49</v>
      </c>
    </row>
    <row r="37" spans="1:2" x14ac:dyDescent="0.25">
      <c r="A37">
        <v>36</v>
      </c>
      <c r="B37">
        <v>48</v>
      </c>
    </row>
    <row r="38" spans="1:2" x14ac:dyDescent="0.25">
      <c r="A38">
        <v>37</v>
      </c>
      <c r="B38">
        <v>47</v>
      </c>
    </row>
    <row r="39" spans="1:2" x14ac:dyDescent="0.25">
      <c r="A39">
        <v>38</v>
      </c>
      <c r="B39">
        <v>46</v>
      </c>
    </row>
    <row r="40" spans="1:2" x14ac:dyDescent="0.25">
      <c r="A40">
        <v>39</v>
      </c>
      <c r="B40">
        <v>45</v>
      </c>
    </row>
    <row r="41" spans="1:2" x14ac:dyDescent="0.25">
      <c r="A41">
        <v>40</v>
      </c>
      <c r="B41">
        <v>44</v>
      </c>
    </row>
    <row r="42" spans="1:2" x14ac:dyDescent="0.25">
      <c r="A42">
        <v>41</v>
      </c>
      <c r="B42">
        <v>43</v>
      </c>
    </row>
    <row r="43" spans="1:2" x14ac:dyDescent="0.25">
      <c r="A43">
        <v>42</v>
      </c>
      <c r="B43">
        <v>42</v>
      </c>
    </row>
    <row r="44" spans="1:2" x14ac:dyDescent="0.25">
      <c r="A44">
        <v>43</v>
      </c>
      <c r="B44">
        <v>41</v>
      </c>
    </row>
    <row r="45" spans="1:2" x14ac:dyDescent="0.25">
      <c r="A45">
        <v>44</v>
      </c>
      <c r="B45">
        <v>40</v>
      </c>
    </row>
    <row r="46" spans="1:2" x14ac:dyDescent="0.25">
      <c r="A46">
        <v>45</v>
      </c>
      <c r="B46">
        <v>39</v>
      </c>
    </row>
    <row r="47" spans="1:2" x14ac:dyDescent="0.25">
      <c r="A47">
        <v>46</v>
      </c>
      <c r="B47">
        <v>38</v>
      </c>
    </row>
    <row r="48" spans="1:2" x14ac:dyDescent="0.25">
      <c r="A48">
        <v>47</v>
      </c>
      <c r="B48">
        <v>37</v>
      </c>
    </row>
    <row r="49" spans="1:2" x14ac:dyDescent="0.25">
      <c r="A49">
        <v>48</v>
      </c>
      <c r="B49">
        <v>36</v>
      </c>
    </row>
    <row r="50" spans="1:2" x14ac:dyDescent="0.25">
      <c r="A50">
        <v>49</v>
      </c>
      <c r="B50">
        <v>35</v>
      </c>
    </row>
    <row r="51" spans="1:2" x14ac:dyDescent="0.25">
      <c r="A51">
        <v>50</v>
      </c>
      <c r="B51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POUSSINS</vt:lpstr>
      <vt:lpstr>POUSSINES</vt:lpstr>
      <vt:lpstr>EVEILS G</vt:lpstr>
      <vt:lpstr>EVEIL Filles </vt:lpstr>
      <vt:lpstr>table cotation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Jean-Marie THELY</dc:creator>
  <cp:lastModifiedBy>Catherine Malhiac</cp:lastModifiedBy>
  <dcterms:created xsi:type="dcterms:W3CDTF">2025-03-09T17:56:45Z</dcterms:created>
  <dcterms:modified xsi:type="dcterms:W3CDTF">2025-03-12T07:17:17Z</dcterms:modified>
</cp:coreProperties>
</file>