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03B41015-E4AD-47E0-B812-91D11CC13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" sheetId="1" r:id="rId1"/>
    <sheet name="EG" sheetId="2" r:id="rId2"/>
    <sheet name="PF" sheetId="3" r:id="rId3"/>
    <sheet name="PG" sheetId="4" r:id="rId4"/>
    <sheet name="BF" sheetId="5" r:id="rId5"/>
    <sheet name="BG" sheetId="6" r:id="rId6"/>
    <sheet name="BAREME" sheetId="7" r:id="rId7"/>
  </sheets>
  <definedNames>
    <definedName name="_xlnm._FilterDatabase" localSheetId="0" hidden="1">EF!$A$3:$P$3</definedName>
    <definedName name="_xlnm._FilterDatabase" localSheetId="1" hidden="1">EG!$A$3:$P$3</definedName>
    <definedName name="_xlnm._FilterDatabase" localSheetId="2" hidden="1">PF!$A$3:$P$3</definedName>
    <definedName name="_xlnm._FilterDatabase" localSheetId="3" hidden="1">PG!$C$3:$P$3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6" l="1"/>
  <c r="K7" i="6"/>
  <c r="I7" i="6"/>
  <c r="G7" i="6"/>
  <c r="O7" i="6" s="1"/>
  <c r="M6" i="6"/>
  <c r="K6" i="6"/>
  <c r="I6" i="6"/>
  <c r="G6" i="6"/>
  <c r="O6" i="6" s="1"/>
  <c r="M5" i="6"/>
  <c r="K5" i="6"/>
  <c r="I5" i="6"/>
  <c r="G5" i="6"/>
  <c r="O5" i="6" s="1"/>
  <c r="M4" i="6"/>
  <c r="K4" i="6"/>
  <c r="I4" i="6"/>
  <c r="G4" i="6"/>
  <c r="O4" i="6" s="1"/>
  <c r="M4" i="5"/>
  <c r="K4" i="5"/>
  <c r="I4" i="5"/>
  <c r="G4" i="5"/>
  <c r="O4" i="5" s="1"/>
  <c r="M102" i="4"/>
  <c r="K102" i="4"/>
  <c r="I102" i="4"/>
  <c r="G102" i="4"/>
  <c r="O102" i="4" s="1"/>
  <c r="M101" i="4"/>
  <c r="K101" i="4"/>
  <c r="I101" i="4"/>
  <c r="G101" i="4"/>
  <c r="O101" i="4" s="1"/>
  <c r="M100" i="4"/>
  <c r="K100" i="4"/>
  <c r="I100" i="4"/>
  <c r="G100" i="4"/>
  <c r="O100" i="4" s="1"/>
  <c r="M99" i="4"/>
  <c r="K99" i="4"/>
  <c r="I99" i="4"/>
  <c r="G99" i="4"/>
  <c r="O99" i="4" s="1"/>
  <c r="M98" i="4"/>
  <c r="K98" i="4"/>
  <c r="I98" i="4"/>
  <c r="G98" i="4"/>
  <c r="O98" i="4" s="1"/>
  <c r="M97" i="4"/>
  <c r="K97" i="4"/>
  <c r="I97" i="4"/>
  <c r="G97" i="4"/>
  <c r="O97" i="4" s="1"/>
  <c r="M96" i="4"/>
  <c r="K96" i="4"/>
  <c r="I96" i="4"/>
  <c r="G96" i="4"/>
  <c r="O96" i="4" s="1"/>
  <c r="M95" i="4"/>
  <c r="K95" i="4"/>
  <c r="I95" i="4"/>
  <c r="G95" i="4"/>
  <c r="O95" i="4" s="1"/>
  <c r="M94" i="4"/>
  <c r="K94" i="4"/>
  <c r="I94" i="4"/>
  <c r="G94" i="4"/>
  <c r="O94" i="4" s="1"/>
  <c r="M93" i="4"/>
  <c r="K93" i="4"/>
  <c r="I93" i="4"/>
  <c r="G93" i="4"/>
  <c r="M92" i="4"/>
  <c r="K92" i="4"/>
  <c r="I92" i="4"/>
  <c r="G92" i="4"/>
  <c r="O92" i="4" s="1"/>
  <c r="M91" i="4"/>
  <c r="K91" i="4"/>
  <c r="I91" i="4"/>
  <c r="G91" i="4"/>
  <c r="O91" i="4" s="1"/>
  <c r="M90" i="4"/>
  <c r="K90" i="4"/>
  <c r="I90" i="4"/>
  <c r="G90" i="4"/>
  <c r="O90" i="4" s="1"/>
  <c r="M89" i="4"/>
  <c r="K89" i="4"/>
  <c r="I89" i="4"/>
  <c r="G89" i="4"/>
  <c r="O89" i="4" s="1"/>
  <c r="M88" i="4"/>
  <c r="K88" i="4"/>
  <c r="I88" i="4"/>
  <c r="G88" i="4"/>
  <c r="O88" i="4" s="1"/>
  <c r="M87" i="4"/>
  <c r="K87" i="4"/>
  <c r="I87" i="4"/>
  <c r="G87" i="4"/>
  <c r="O87" i="4" s="1"/>
  <c r="M86" i="4"/>
  <c r="K86" i="4"/>
  <c r="I86" i="4"/>
  <c r="G86" i="4"/>
  <c r="O86" i="4" s="1"/>
  <c r="M85" i="4"/>
  <c r="K85" i="4"/>
  <c r="I85" i="4"/>
  <c r="G85" i="4"/>
  <c r="O85" i="4" s="1"/>
  <c r="M84" i="4"/>
  <c r="K84" i="4"/>
  <c r="I84" i="4"/>
  <c r="G84" i="4"/>
  <c r="O84" i="4" s="1"/>
  <c r="M83" i="4"/>
  <c r="K83" i="4"/>
  <c r="I83" i="4"/>
  <c r="G83" i="4"/>
  <c r="O83" i="4" s="1"/>
  <c r="M82" i="4"/>
  <c r="K82" i="4"/>
  <c r="I82" i="4"/>
  <c r="G82" i="4"/>
  <c r="O82" i="4" s="1"/>
  <c r="M81" i="4"/>
  <c r="K81" i="4"/>
  <c r="I81" i="4"/>
  <c r="G81" i="4"/>
  <c r="O81" i="4" s="1"/>
  <c r="M80" i="4"/>
  <c r="K80" i="4"/>
  <c r="I80" i="4"/>
  <c r="G80" i="4"/>
  <c r="O80" i="4" s="1"/>
  <c r="M79" i="4"/>
  <c r="K79" i="4"/>
  <c r="I79" i="4"/>
  <c r="G79" i="4"/>
  <c r="O79" i="4" s="1"/>
  <c r="M78" i="4"/>
  <c r="K78" i="4"/>
  <c r="I78" i="4"/>
  <c r="G78" i="4"/>
  <c r="O78" i="4" s="1"/>
  <c r="M77" i="4"/>
  <c r="K77" i="4"/>
  <c r="I77" i="4"/>
  <c r="G77" i="4"/>
  <c r="O77" i="4" s="1"/>
  <c r="M76" i="4"/>
  <c r="K76" i="4"/>
  <c r="I76" i="4"/>
  <c r="G76" i="4"/>
  <c r="O76" i="4" s="1"/>
  <c r="M75" i="4"/>
  <c r="K75" i="4"/>
  <c r="I75" i="4"/>
  <c r="G75" i="4"/>
  <c r="O75" i="4" s="1"/>
  <c r="M74" i="4"/>
  <c r="K74" i="4"/>
  <c r="I74" i="4"/>
  <c r="G74" i="4"/>
  <c r="O74" i="4" s="1"/>
  <c r="M73" i="4"/>
  <c r="K73" i="4"/>
  <c r="I73" i="4"/>
  <c r="G73" i="4"/>
  <c r="O73" i="4" s="1"/>
  <c r="M72" i="4"/>
  <c r="K72" i="4"/>
  <c r="I72" i="4"/>
  <c r="G72" i="4"/>
  <c r="O72" i="4" s="1"/>
  <c r="M71" i="4"/>
  <c r="K71" i="4"/>
  <c r="I71" i="4"/>
  <c r="G71" i="4"/>
  <c r="O71" i="4" s="1"/>
  <c r="M70" i="4"/>
  <c r="K70" i="4"/>
  <c r="I70" i="4"/>
  <c r="G70" i="4"/>
  <c r="O70" i="4" s="1"/>
  <c r="M69" i="4"/>
  <c r="K69" i="4"/>
  <c r="I69" i="4"/>
  <c r="G69" i="4"/>
  <c r="O69" i="4" s="1"/>
  <c r="M68" i="4"/>
  <c r="K68" i="4"/>
  <c r="I68" i="4"/>
  <c r="G68" i="4"/>
  <c r="O68" i="4" s="1"/>
  <c r="M67" i="4"/>
  <c r="K67" i="4"/>
  <c r="I67" i="4"/>
  <c r="G67" i="4"/>
  <c r="O67" i="4" s="1"/>
  <c r="M66" i="4"/>
  <c r="K66" i="4"/>
  <c r="I66" i="4"/>
  <c r="G66" i="4"/>
  <c r="O66" i="4" s="1"/>
  <c r="M65" i="4"/>
  <c r="K65" i="4"/>
  <c r="I65" i="4"/>
  <c r="G65" i="4"/>
  <c r="O65" i="4" s="1"/>
  <c r="M64" i="4"/>
  <c r="K64" i="4"/>
  <c r="I64" i="4"/>
  <c r="G64" i="4"/>
  <c r="O64" i="4" s="1"/>
  <c r="M63" i="4"/>
  <c r="K63" i="4"/>
  <c r="I63" i="4"/>
  <c r="G63" i="4"/>
  <c r="O63" i="4" s="1"/>
  <c r="M62" i="4"/>
  <c r="K62" i="4"/>
  <c r="I62" i="4"/>
  <c r="G62" i="4"/>
  <c r="O62" i="4" s="1"/>
  <c r="M61" i="4"/>
  <c r="K61" i="4"/>
  <c r="I61" i="4"/>
  <c r="G61" i="4"/>
  <c r="O61" i="4" s="1"/>
  <c r="M60" i="4"/>
  <c r="K60" i="4"/>
  <c r="I60" i="4"/>
  <c r="G60" i="4"/>
  <c r="O60" i="4" s="1"/>
  <c r="M59" i="4"/>
  <c r="K59" i="4"/>
  <c r="I59" i="4"/>
  <c r="G59" i="4"/>
  <c r="O59" i="4" s="1"/>
  <c r="M58" i="4"/>
  <c r="K58" i="4"/>
  <c r="I58" i="4"/>
  <c r="G58" i="4"/>
  <c r="O58" i="4" s="1"/>
  <c r="M57" i="4"/>
  <c r="K57" i="4"/>
  <c r="I57" i="4"/>
  <c r="G57" i="4"/>
  <c r="O57" i="4" s="1"/>
  <c r="M56" i="4"/>
  <c r="K56" i="4"/>
  <c r="I56" i="4"/>
  <c r="G56" i="4"/>
  <c r="O56" i="4" s="1"/>
  <c r="M55" i="4"/>
  <c r="K55" i="4"/>
  <c r="I55" i="4"/>
  <c r="G55" i="4"/>
  <c r="O55" i="4" s="1"/>
  <c r="M54" i="4"/>
  <c r="K54" i="4"/>
  <c r="I54" i="4"/>
  <c r="G54" i="4"/>
  <c r="O54" i="4" s="1"/>
  <c r="M53" i="4"/>
  <c r="K53" i="4"/>
  <c r="I53" i="4"/>
  <c r="G53" i="4"/>
  <c r="O53" i="4" s="1"/>
  <c r="M52" i="4"/>
  <c r="K52" i="4"/>
  <c r="I52" i="4"/>
  <c r="G52" i="4"/>
  <c r="O52" i="4" s="1"/>
  <c r="M51" i="4"/>
  <c r="K51" i="4"/>
  <c r="I51" i="4"/>
  <c r="G51" i="4"/>
  <c r="O51" i="4" s="1"/>
  <c r="M50" i="4"/>
  <c r="K50" i="4"/>
  <c r="I50" i="4"/>
  <c r="G50" i="4"/>
  <c r="O50" i="4" s="1"/>
  <c r="M49" i="4"/>
  <c r="K49" i="4"/>
  <c r="I49" i="4"/>
  <c r="G49" i="4"/>
  <c r="O49" i="4" s="1"/>
  <c r="M48" i="4"/>
  <c r="K48" i="4"/>
  <c r="I48" i="4"/>
  <c r="G48" i="4"/>
  <c r="O48" i="4" s="1"/>
  <c r="M47" i="4"/>
  <c r="K47" i="4"/>
  <c r="I47" i="4"/>
  <c r="G47" i="4"/>
  <c r="O47" i="4" s="1"/>
  <c r="M46" i="4"/>
  <c r="K46" i="4"/>
  <c r="I46" i="4"/>
  <c r="G46" i="4"/>
  <c r="O46" i="4" s="1"/>
  <c r="M45" i="4"/>
  <c r="K45" i="4"/>
  <c r="I45" i="4"/>
  <c r="G45" i="4"/>
  <c r="O45" i="4" s="1"/>
  <c r="M44" i="4"/>
  <c r="K44" i="4"/>
  <c r="I44" i="4"/>
  <c r="G44" i="4"/>
  <c r="O44" i="4" s="1"/>
  <c r="M43" i="4"/>
  <c r="K43" i="4"/>
  <c r="I43" i="4"/>
  <c r="G43" i="4"/>
  <c r="O43" i="4" s="1"/>
  <c r="M42" i="4"/>
  <c r="K42" i="4"/>
  <c r="I42" i="4"/>
  <c r="G42" i="4"/>
  <c r="O42" i="4" s="1"/>
  <c r="M41" i="4"/>
  <c r="K41" i="4"/>
  <c r="I41" i="4"/>
  <c r="G41" i="4"/>
  <c r="O41" i="4" s="1"/>
  <c r="M40" i="4"/>
  <c r="K40" i="4"/>
  <c r="I40" i="4"/>
  <c r="G40" i="4"/>
  <c r="O40" i="4" s="1"/>
  <c r="M39" i="4"/>
  <c r="K39" i="4"/>
  <c r="I39" i="4"/>
  <c r="G39" i="4"/>
  <c r="O39" i="4" s="1"/>
  <c r="M38" i="4"/>
  <c r="K38" i="4"/>
  <c r="I38" i="4"/>
  <c r="G38" i="4"/>
  <c r="M37" i="4"/>
  <c r="K37" i="4"/>
  <c r="I37" i="4"/>
  <c r="G37" i="4"/>
  <c r="O37" i="4" s="1"/>
  <c r="M36" i="4"/>
  <c r="K36" i="4"/>
  <c r="I36" i="4"/>
  <c r="G36" i="4"/>
  <c r="O36" i="4" s="1"/>
  <c r="M35" i="4"/>
  <c r="K35" i="4"/>
  <c r="I35" i="4"/>
  <c r="G35" i="4"/>
  <c r="O35" i="4" s="1"/>
  <c r="M34" i="4"/>
  <c r="K34" i="4"/>
  <c r="I34" i="4"/>
  <c r="G34" i="4"/>
  <c r="O34" i="4" s="1"/>
  <c r="M33" i="4"/>
  <c r="K33" i="4"/>
  <c r="I33" i="4"/>
  <c r="G33" i="4"/>
  <c r="O33" i="4" s="1"/>
  <c r="M32" i="4"/>
  <c r="K32" i="4"/>
  <c r="I32" i="4"/>
  <c r="G32" i="4"/>
  <c r="O32" i="4" s="1"/>
  <c r="M31" i="4"/>
  <c r="K31" i="4"/>
  <c r="I31" i="4"/>
  <c r="G31" i="4"/>
  <c r="O31" i="4" s="1"/>
  <c r="M30" i="4"/>
  <c r="K30" i="4"/>
  <c r="I30" i="4"/>
  <c r="G30" i="4"/>
  <c r="O30" i="4" s="1"/>
  <c r="M29" i="4"/>
  <c r="K29" i="4"/>
  <c r="I29" i="4"/>
  <c r="G29" i="4"/>
  <c r="O29" i="4" s="1"/>
  <c r="M28" i="4"/>
  <c r="K28" i="4"/>
  <c r="I28" i="4"/>
  <c r="G28" i="4"/>
  <c r="O28" i="4" s="1"/>
  <c r="M27" i="4"/>
  <c r="K27" i="4"/>
  <c r="I27" i="4"/>
  <c r="G27" i="4"/>
  <c r="O27" i="4" s="1"/>
  <c r="M26" i="4"/>
  <c r="K26" i="4"/>
  <c r="I26" i="4"/>
  <c r="G26" i="4"/>
  <c r="O26" i="4" s="1"/>
  <c r="M25" i="4"/>
  <c r="K25" i="4"/>
  <c r="I25" i="4"/>
  <c r="G25" i="4"/>
  <c r="O25" i="4" s="1"/>
  <c r="M24" i="4"/>
  <c r="K24" i="4"/>
  <c r="I24" i="4"/>
  <c r="G24" i="4"/>
  <c r="O24" i="4" s="1"/>
  <c r="M23" i="4"/>
  <c r="K23" i="4"/>
  <c r="I23" i="4"/>
  <c r="G23" i="4"/>
  <c r="O23" i="4" s="1"/>
  <c r="M22" i="4"/>
  <c r="K22" i="4"/>
  <c r="I22" i="4"/>
  <c r="G22" i="4"/>
  <c r="O22" i="4" s="1"/>
  <c r="M21" i="4"/>
  <c r="K21" i="4"/>
  <c r="I21" i="4"/>
  <c r="G21" i="4"/>
  <c r="O21" i="4" s="1"/>
  <c r="M20" i="4"/>
  <c r="K20" i="4"/>
  <c r="I20" i="4"/>
  <c r="G20" i="4"/>
  <c r="O20" i="4" s="1"/>
  <c r="M19" i="4"/>
  <c r="K19" i="4"/>
  <c r="I19" i="4"/>
  <c r="G19" i="4"/>
  <c r="O19" i="4" s="1"/>
  <c r="M18" i="4"/>
  <c r="K18" i="4"/>
  <c r="I18" i="4"/>
  <c r="G18" i="4"/>
  <c r="O18" i="4" s="1"/>
  <c r="M17" i="4"/>
  <c r="K17" i="4"/>
  <c r="I17" i="4"/>
  <c r="G17" i="4"/>
  <c r="O17" i="4" s="1"/>
  <c r="M16" i="4"/>
  <c r="K16" i="4"/>
  <c r="I16" i="4"/>
  <c r="G16" i="4"/>
  <c r="O16" i="4" s="1"/>
  <c r="M15" i="4"/>
  <c r="K15" i="4"/>
  <c r="I15" i="4"/>
  <c r="G15" i="4"/>
  <c r="M14" i="4"/>
  <c r="K14" i="4"/>
  <c r="I14" i="4"/>
  <c r="G14" i="4"/>
  <c r="O14" i="4" s="1"/>
  <c r="M13" i="4"/>
  <c r="K13" i="4"/>
  <c r="I13" i="4"/>
  <c r="G13" i="4"/>
  <c r="O13" i="4" s="1"/>
  <c r="M12" i="4"/>
  <c r="K12" i="4"/>
  <c r="I12" i="4"/>
  <c r="G12" i="4"/>
  <c r="O12" i="4" s="1"/>
  <c r="M11" i="4"/>
  <c r="K11" i="4"/>
  <c r="I11" i="4"/>
  <c r="G11" i="4"/>
  <c r="O11" i="4" s="1"/>
  <c r="M10" i="4"/>
  <c r="K10" i="4"/>
  <c r="I10" i="4"/>
  <c r="G10" i="4"/>
  <c r="O10" i="4" s="1"/>
  <c r="M9" i="4"/>
  <c r="K9" i="4"/>
  <c r="I9" i="4"/>
  <c r="G9" i="4"/>
  <c r="O9" i="4" s="1"/>
  <c r="M8" i="4"/>
  <c r="K8" i="4"/>
  <c r="I8" i="4"/>
  <c r="G8" i="4"/>
  <c r="O8" i="4" s="1"/>
  <c r="M7" i="4"/>
  <c r="K7" i="4"/>
  <c r="I7" i="4"/>
  <c r="G7" i="4"/>
  <c r="O7" i="4" s="1"/>
  <c r="M6" i="4"/>
  <c r="K6" i="4"/>
  <c r="I6" i="4"/>
  <c r="G6" i="4"/>
  <c r="O6" i="4" s="1"/>
  <c r="M5" i="4"/>
  <c r="K5" i="4"/>
  <c r="I5" i="4"/>
  <c r="G5" i="4"/>
  <c r="O5" i="4" s="1"/>
  <c r="M4" i="4"/>
  <c r="K4" i="4"/>
  <c r="I4" i="4"/>
  <c r="G4" i="4"/>
  <c r="O4" i="4" s="1"/>
  <c r="M103" i="3"/>
  <c r="K103" i="3"/>
  <c r="I103" i="3"/>
  <c r="G103" i="3"/>
  <c r="O103" i="3" s="1"/>
  <c r="M102" i="3"/>
  <c r="K102" i="3"/>
  <c r="I102" i="3"/>
  <c r="G102" i="3"/>
  <c r="O102" i="3" s="1"/>
  <c r="M101" i="3"/>
  <c r="K101" i="3"/>
  <c r="I101" i="3"/>
  <c r="G101" i="3"/>
  <c r="O101" i="3" s="1"/>
  <c r="M100" i="3"/>
  <c r="K100" i="3"/>
  <c r="I100" i="3"/>
  <c r="G100" i="3"/>
  <c r="O100" i="3" s="1"/>
  <c r="M99" i="3"/>
  <c r="K99" i="3"/>
  <c r="I99" i="3"/>
  <c r="G99" i="3"/>
  <c r="O99" i="3" s="1"/>
  <c r="M98" i="3"/>
  <c r="K98" i="3"/>
  <c r="I98" i="3"/>
  <c r="G98" i="3"/>
  <c r="O98" i="3" s="1"/>
  <c r="M97" i="3"/>
  <c r="K97" i="3"/>
  <c r="I97" i="3"/>
  <c r="G97" i="3"/>
  <c r="O97" i="3" s="1"/>
  <c r="M96" i="3"/>
  <c r="K96" i="3"/>
  <c r="I96" i="3"/>
  <c r="G96" i="3"/>
  <c r="O96" i="3" s="1"/>
  <c r="M95" i="3"/>
  <c r="K95" i="3"/>
  <c r="I95" i="3"/>
  <c r="G95" i="3"/>
  <c r="O95" i="3" s="1"/>
  <c r="M94" i="3"/>
  <c r="K94" i="3"/>
  <c r="I94" i="3"/>
  <c r="G94" i="3"/>
  <c r="O94" i="3" s="1"/>
  <c r="M93" i="3"/>
  <c r="K93" i="3"/>
  <c r="I93" i="3"/>
  <c r="G93" i="3"/>
  <c r="O93" i="3" s="1"/>
  <c r="M92" i="3"/>
  <c r="K92" i="3"/>
  <c r="I92" i="3"/>
  <c r="G92" i="3"/>
  <c r="O92" i="3" s="1"/>
  <c r="M91" i="3"/>
  <c r="K91" i="3"/>
  <c r="I91" i="3"/>
  <c r="G91" i="3"/>
  <c r="O91" i="3" s="1"/>
  <c r="M90" i="3"/>
  <c r="K90" i="3"/>
  <c r="I90" i="3"/>
  <c r="G90" i="3"/>
  <c r="O90" i="3" s="1"/>
  <c r="M89" i="3"/>
  <c r="K89" i="3"/>
  <c r="I89" i="3"/>
  <c r="G89" i="3"/>
  <c r="O89" i="3" s="1"/>
  <c r="M88" i="3"/>
  <c r="K88" i="3"/>
  <c r="I88" i="3"/>
  <c r="G88" i="3"/>
  <c r="O88" i="3" s="1"/>
  <c r="M87" i="3"/>
  <c r="K87" i="3"/>
  <c r="I87" i="3"/>
  <c r="G87" i="3"/>
  <c r="O87" i="3" s="1"/>
  <c r="M86" i="3"/>
  <c r="K86" i="3"/>
  <c r="I86" i="3"/>
  <c r="G86" i="3"/>
  <c r="O86" i="3" s="1"/>
  <c r="M85" i="3"/>
  <c r="K85" i="3"/>
  <c r="I85" i="3"/>
  <c r="G85" i="3"/>
  <c r="O85" i="3" s="1"/>
  <c r="M84" i="3"/>
  <c r="K84" i="3"/>
  <c r="I84" i="3"/>
  <c r="G84" i="3"/>
  <c r="O84" i="3" s="1"/>
  <c r="M83" i="3"/>
  <c r="K83" i="3"/>
  <c r="I83" i="3"/>
  <c r="G83" i="3"/>
  <c r="O83" i="3" s="1"/>
  <c r="M82" i="3"/>
  <c r="K82" i="3"/>
  <c r="I82" i="3"/>
  <c r="G82" i="3"/>
  <c r="O82" i="3" s="1"/>
  <c r="M81" i="3"/>
  <c r="K81" i="3"/>
  <c r="I81" i="3"/>
  <c r="G81" i="3"/>
  <c r="O81" i="3" s="1"/>
  <c r="M80" i="3"/>
  <c r="K80" i="3"/>
  <c r="I80" i="3"/>
  <c r="G80" i="3"/>
  <c r="O80" i="3" s="1"/>
  <c r="M79" i="3"/>
  <c r="K79" i="3"/>
  <c r="I79" i="3"/>
  <c r="G79" i="3"/>
  <c r="O79" i="3" s="1"/>
  <c r="M78" i="3"/>
  <c r="K78" i="3"/>
  <c r="I78" i="3"/>
  <c r="G78" i="3"/>
  <c r="O78" i="3" s="1"/>
  <c r="M77" i="3"/>
  <c r="K77" i="3"/>
  <c r="I77" i="3"/>
  <c r="G77" i="3"/>
  <c r="M76" i="3"/>
  <c r="K76" i="3"/>
  <c r="I76" i="3"/>
  <c r="G76" i="3"/>
  <c r="O76" i="3" s="1"/>
  <c r="M75" i="3"/>
  <c r="K75" i="3"/>
  <c r="I75" i="3"/>
  <c r="G75" i="3"/>
  <c r="O75" i="3" s="1"/>
  <c r="M74" i="3"/>
  <c r="K74" i="3"/>
  <c r="I74" i="3"/>
  <c r="G74" i="3"/>
  <c r="O74" i="3" s="1"/>
  <c r="M73" i="3"/>
  <c r="K73" i="3"/>
  <c r="I73" i="3"/>
  <c r="G73" i="3"/>
  <c r="O73" i="3" s="1"/>
  <c r="M72" i="3"/>
  <c r="K72" i="3"/>
  <c r="I72" i="3"/>
  <c r="G72" i="3"/>
  <c r="O72" i="3" s="1"/>
  <c r="M71" i="3"/>
  <c r="K71" i="3"/>
  <c r="I71" i="3"/>
  <c r="G71" i="3"/>
  <c r="O71" i="3" s="1"/>
  <c r="M70" i="3"/>
  <c r="K70" i="3"/>
  <c r="I70" i="3"/>
  <c r="G70" i="3"/>
  <c r="O70" i="3" s="1"/>
  <c r="M69" i="3"/>
  <c r="K69" i="3"/>
  <c r="I69" i="3"/>
  <c r="G69" i="3"/>
  <c r="O69" i="3" s="1"/>
  <c r="M68" i="3"/>
  <c r="K68" i="3"/>
  <c r="I68" i="3"/>
  <c r="G68" i="3"/>
  <c r="O68" i="3" s="1"/>
  <c r="M67" i="3"/>
  <c r="K67" i="3"/>
  <c r="I67" i="3"/>
  <c r="G67" i="3"/>
  <c r="M66" i="3"/>
  <c r="K66" i="3"/>
  <c r="I66" i="3"/>
  <c r="G66" i="3"/>
  <c r="O66" i="3" s="1"/>
  <c r="M65" i="3"/>
  <c r="K65" i="3"/>
  <c r="I65" i="3"/>
  <c r="G65" i="3"/>
  <c r="O65" i="3" s="1"/>
  <c r="M64" i="3"/>
  <c r="K64" i="3"/>
  <c r="I64" i="3"/>
  <c r="G64" i="3"/>
  <c r="O64" i="3" s="1"/>
  <c r="M63" i="3"/>
  <c r="K63" i="3"/>
  <c r="I63" i="3"/>
  <c r="G63" i="3"/>
  <c r="M62" i="3"/>
  <c r="K62" i="3"/>
  <c r="I62" i="3"/>
  <c r="G62" i="3"/>
  <c r="O62" i="3" s="1"/>
  <c r="M61" i="3"/>
  <c r="K61" i="3"/>
  <c r="I61" i="3"/>
  <c r="G61" i="3"/>
  <c r="O61" i="3" s="1"/>
  <c r="M60" i="3"/>
  <c r="K60" i="3"/>
  <c r="I60" i="3"/>
  <c r="G60" i="3"/>
  <c r="O60" i="3" s="1"/>
  <c r="M59" i="3"/>
  <c r="K59" i="3"/>
  <c r="I59" i="3"/>
  <c r="G59" i="3"/>
  <c r="O59" i="3" s="1"/>
  <c r="M58" i="3"/>
  <c r="K58" i="3"/>
  <c r="I58" i="3"/>
  <c r="G58" i="3"/>
  <c r="O58" i="3" s="1"/>
  <c r="M57" i="3"/>
  <c r="K57" i="3"/>
  <c r="I57" i="3"/>
  <c r="G57" i="3"/>
  <c r="O57" i="3" s="1"/>
  <c r="M56" i="3"/>
  <c r="K56" i="3"/>
  <c r="I56" i="3"/>
  <c r="G56" i="3"/>
  <c r="O56" i="3" s="1"/>
  <c r="M55" i="3"/>
  <c r="K55" i="3"/>
  <c r="I55" i="3"/>
  <c r="G55" i="3"/>
  <c r="O55" i="3" s="1"/>
  <c r="M54" i="3"/>
  <c r="K54" i="3"/>
  <c r="I54" i="3"/>
  <c r="G54" i="3"/>
  <c r="O54" i="3" s="1"/>
  <c r="M53" i="3"/>
  <c r="K53" i="3"/>
  <c r="I53" i="3"/>
  <c r="G53" i="3"/>
  <c r="O53" i="3" s="1"/>
  <c r="M52" i="3"/>
  <c r="K52" i="3"/>
  <c r="I52" i="3"/>
  <c r="G52" i="3"/>
  <c r="O52" i="3" s="1"/>
  <c r="M51" i="3"/>
  <c r="K51" i="3"/>
  <c r="I51" i="3"/>
  <c r="G51" i="3"/>
  <c r="O51" i="3" s="1"/>
  <c r="M50" i="3"/>
  <c r="K50" i="3"/>
  <c r="I50" i="3"/>
  <c r="G50" i="3"/>
  <c r="O50" i="3" s="1"/>
  <c r="M49" i="3"/>
  <c r="K49" i="3"/>
  <c r="I49" i="3"/>
  <c r="G49" i="3"/>
  <c r="O49" i="3" s="1"/>
  <c r="M48" i="3"/>
  <c r="K48" i="3"/>
  <c r="I48" i="3"/>
  <c r="G48" i="3"/>
  <c r="O48" i="3" s="1"/>
  <c r="M47" i="3"/>
  <c r="K47" i="3"/>
  <c r="I47" i="3"/>
  <c r="G47" i="3"/>
  <c r="O47" i="3" s="1"/>
  <c r="M46" i="3"/>
  <c r="K46" i="3"/>
  <c r="I46" i="3"/>
  <c r="G46" i="3"/>
  <c r="O46" i="3" s="1"/>
  <c r="M45" i="3"/>
  <c r="K45" i="3"/>
  <c r="I45" i="3"/>
  <c r="G45" i="3"/>
  <c r="O45" i="3" s="1"/>
  <c r="M44" i="3"/>
  <c r="K44" i="3"/>
  <c r="I44" i="3"/>
  <c r="G44" i="3"/>
  <c r="O44" i="3" s="1"/>
  <c r="M43" i="3"/>
  <c r="K43" i="3"/>
  <c r="I43" i="3"/>
  <c r="G43" i="3"/>
  <c r="O43" i="3" s="1"/>
  <c r="M42" i="3"/>
  <c r="K42" i="3"/>
  <c r="I42" i="3"/>
  <c r="G42" i="3"/>
  <c r="O42" i="3" s="1"/>
  <c r="M41" i="3"/>
  <c r="K41" i="3"/>
  <c r="I41" i="3"/>
  <c r="G41" i="3"/>
  <c r="O41" i="3" s="1"/>
  <c r="M40" i="3"/>
  <c r="K40" i="3"/>
  <c r="I40" i="3"/>
  <c r="G40" i="3"/>
  <c r="O40" i="3" s="1"/>
  <c r="M39" i="3"/>
  <c r="K39" i="3"/>
  <c r="I39" i="3"/>
  <c r="G39" i="3"/>
  <c r="O39" i="3" s="1"/>
  <c r="M38" i="3"/>
  <c r="K38" i="3"/>
  <c r="I38" i="3"/>
  <c r="G38" i="3"/>
  <c r="O38" i="3" s="1"/>
  <c r="M37" i="3"/>
  <c r="K37" i="3"/>
  <c r="I37" i="3"/>
  <c r="G37" i="3"/>
  <c r="O37" i="3" s="1"/>
  <c r="M36" i="3"/>
  <c r="K36" i="3"/>
  <c r="I36" i="3"/>
  <c r="G36" i="3"/>
  <c r="O36" i="3" s="1"/>
  <c r="M35" i="3"/>
  <c r="K35" i="3"/>
  <c r="I35" i="3"/>
  <c r="G35" i="3"/>
  <c r="O35" i="3" s="1"/>
  <c r="M34" i="3"/>
  <c r="K34" i="3"/>
  <c r="I34" i="3"/>
  <c r="G34" i="3"/>
  <c r="O34" i="3" s="1"/>
  <c r="M33" i="3"/>
  <c r="K33" i="3"/>
  <c r="I33" i="3"/>
  <c r="G33" i="3"/>
  <c r="O33" i="3" s="1"/>
  <c r="M32" i="3"/>
  <c r="K32" i="3"/>
  <c r="I32" i="3"/>
  <c r="G32" i="3"/>
  <c r="O32" i="3" s="1"/>
  <c r="M30" i="3"/>
  <c r="K30" i="3"/>
  <c r="I30" i="3"/>
  <c r="G30" i="3"/>
  <c r="O30" i="3" s="1"/>
  <c r="M31" i="3"/>
  <c r="K31" i="3"/>
  <c r="I31" i="3"/>
  <c r="G31" i="3"/>
  <c r="O31" i="3" s="1"/>
  <c r="M29" i="3"/>
  <c r="K29" i="3"/>
  <c r="I29" i="3"/>
  <c r="G29" i="3"/>
  <c r="O29" i="3" s="1"/>
  <c r="M28" i="3"/>
  <c r="K28" i="3"/>
  <c r="I28" i="3"/>
  <c r="G28" i="3"/>
  <c r="O28" i="3" s="1"/>
  <c r="M27" i="3"/>
  <c r="K27" i="3"/>
  <c r="I27" i="3"/>
  <c r="G27" i="3"/>
  <c r="O27" i="3" s="1"/>
  <c r="M26" i="3"/>
  <c r="K26" i="3"/>
  <c r="I26" i="3"/>
  <c r="G26" i="3"/>
  <c r="O26" i="3" s="1"/>
  <c r="M25" i="3"/>
  <c r="K25" i="3"/>
  <c r="I25" i="3"/>
  <c r="G25" i="3"/>
  <c r="O25" i="3" s="1"/>
  <c r="M24" i="3"/>
  <c r="K24" i="3"/>
  <c r="I24" i="3"/>
  <c r="G24" i="3"/>
  <c r="O24" i="3" s="1"/>
  <c r="M23" i="3"/>
  <c r="K23" i="3"/>
  <c r="I23" i="3"/>
  <c r="G23" i="3"/>
  <c r="O23" i="3" s="1"/>
  <c r="M22" i="3"/>
  <c r="K22" i="3"/>
  <c r="I22" i="3"/>
  <c r="G22" i="3"/>
  <c r="O22" i="3" s="1"/>
  <c r="M21" i="3"/>
  <c r="K21" i="3"/>
  <c r="I21" i="3"/>
  <c r="G21" i="3"/>
  <c r="O21" i="3" s="1"/>
  <c r="M20" i="3"/>
  <c r="K20" i="3"/>
  <c r="I20" i="3"/>
  <c r="G20" i="3"/>
  <c r="O20" i="3" s="1"/>
  <c r="M19" i="3"/>
  <c r="K19" i="3"/>
  <c r="I19" i="3"/>
  <c r="G19" i="3"/>
  <c r="O19" i="3" s="1"/>
  <c r="M18" i="3"/>
  <c r="K18" i="3"/>
  <c r="I18" i="3"/>
  <c r="G18" i="3"/>
  <c r="O18" i="3" s="1"/>
  <c r="M17" i="3"/>
  <c r="K17" i="3"/>
  <c r="I17" i="3"/>
  <c r="G17" i="3"/>
  <c r="O17" i="3" s="1"/>
  <c r="M16" i="3"/>
  <c r="K16" i="3"/>
  <c r="I16" i="3"/>
  <c r="G16" i="3"/>
  <c r="O16" i="3" s="1"/>
  <c r="M15" i="3"/>
  <c r="K15" i="3"/>
  <c r="I15" i="3"/>
  <c r="G15" i="3"/>
  <c r="O15" i="3" s="1"/>
  <c r="M14" i="3"/>
  <c r="K14" i="3"/>
  <c r="I14" i="3"/>
  <c r="G14" i="3"/>
  <c r="O14" i="3" s="1"/>
  <c r="M13" i="3"/>
  <c r="K13" i="3"/>
  <c r="I13" i="3"/>
  <c r="G13" i="3"/>
  <c r="O13" i="3" s="1"/>
  <c r="M12" i="3"/>
  <c r="K12" i="3"/>
  <c r="I12" i="3"/>
  <c r="G12" i="3"/>
  <c r="O12" i="3" s="1"/>
  <c r="M11" i="3"/>
  <c r="K11" i="3"/>
  <c r="I11" i="3"/>
  <c r="G11" i="3"/>
  <c r="O11" i="3" s="1"/>
  <c r="M10" i="3"/>
  <c r="K10" i="3"/>
  <c r="I10" i="3"/>
  <c r="G10" i="3"/>
  <c r="O10" i="3" s="1"/>
  <c r="M9" i="3"/>
  <c r="K9" i="3"/>
  <c r="I9" i="3"/>
  <c r="G9" i="3"/>
  <c r="O9" i="3" s="1"/>
  <c r="M8" i="3"/>
  <c r="K8" i="3"/>
  <c r="I8" i="3"/>
  <c r="G8" i="3"/>
  <c r="O8" i="3" s="1"/>
  <c r="M7" i="3"/>
  <c r="K7" i="3"/>
  <c r="I7" i="3"/>
  <c r="G7" i="3"/>
  <c r="O7" i="3" s="1"/>
  <c r="M6" i="3"/>
  <c r="K6" i="3"/>
  <c r="I6" i="3"/>
  <c r="G6" i="3"/>
  <c r="O6" i="3" s="1"/>
  <c r="M5" i="3"/>
  <c r="K5" i="3"/>
  <c r="I5" i="3"/>
  <c r="G5" i="3"/>
  <c r="O5" i="3" s="1"/>
  <c r="M4" i="3"/>
  <c r="K4" i="3"/>
  <c r="I4" i="3"/>
  <c r="G4" i="3"/>
  <c r="O4" i="3" s="1"/>
  <c r="M123" i="2"/>
  <c r="K123" i="2"/>
  <c r="I123" i="2"/>
  <c r="G123" i="2"/>
  <c r="O123" i="2" s="1"/>
  <c r="M122" i="2"/>
  <c r="K122" i="2"/>
  <c r="I122" i="2"/>
  <c r="G122" i="2"/>
  <c r="O122" i="2" s="1"/>
  <c r="M121" i="2"/>
  <c r="K121" i="2"/>
  <c r="I121" i="2"/>
  <c r="G121" i="2"/>
  <c r="O121" i="2" s="1"/>
  <c r="M120" i="2"/>
  <c r="K120" i="2"/>
  <c r="I120" i="2"/>
  <c r="G120" i="2"/>
  <c r="O120" i="2" s="1"/>
  <c r="M119" i="2"/>
  <c r="K119" i="2"/>
  <c r="I119" i="2"/>
  <c r="G119" i="2"/>
  <c r="O119" i="2" s="1"/>
  <c r="M118" i="2"/>
  <c r="K118" i="2"/>
  <c r="I118" i="2"/>
  <c r="G118" i="2"/>
  <c r="O118" i="2" s="1"/>
  <c r="M117" i="2"/>
  <c r="K117" i="2"/>
  <c r="I117" i="2"/>
  <c r="G117" i="2"/>
  <c r="O117" i="2" s="1"/>
  <c r="M116" i="2"/>
  <c r="K116" i="2"/>
  <c r="I116" i="2"/>
  <c r="G116" i="2"/>
  <c r="O116" i="2" s="1"/>
  <c r="M115" i="2"/>
  <c r="K115" i="2"/>
  <c r="I115" i="2"/>
  <c r="G115" i="2"/>
  <c r="O115" i="2" s="1"/>
  <c r="M114" i="2"/>
  <c r="K114" i="2"/>
  <c r="I114" i="2"/>
  <c r="G114" i="2"/>
  <c r="O114" i="2" s="1"/>
  <c r="M113" i="2"/>
  <c r="K113" i="2"/>
  <c r="I113" i="2"/>
  <c r="G113" i="2"/>
  <c r="O113" i="2" s="1"/>
  <c r="M112" i="2"/>
  <c r="K112" i="2"/>
  <c r="I112" i="2"/>
  <c r="G112" i="2"/>
  <c r="O112" i="2" s="1"/>
  <c r="M111" i="2"/>
  <c r="K111" i="2"/>
  <c r="I111" i="2"/>
  <c r="G111" i="2"/>
  <c r="O111" i="2" s="1"/>
  <c r="M110" i="2"/>
  <c r="K110" i="2"/>
  <c r="I110" i="2"/>
  <c r="G110" i="2"/>
  <c r="O110" i="2" s="1"/>
  <c r="M109" i="2"/>
  <c r="K109" i="2"/>
  <c r="I109" i="2"/>
  <c r="G109" i="2"/>
  <c r="O109" i="2" s="1"/>
  <c r="M108" i="2"/>
  <c r="K108" i="2"/>
  <c r="I108" i="2"/>
  <c r="G108" i="2"/>
  <c r="O108" i="2" s="1"/>
  <c r="M107" i="2"/>
  <c r="K107" i="2"/>
  <c r="I107" i="2"/>
  <c r="G107" i="2"/>
  <c r="O107" i="2" s="1"/>
  <c r="M106" i="2"/>
  <c r="K106" i="2"/>
  <c r="I106" i="2"/>
  <c r="G106" i="2"/>
  <c r="O106" i="2" s="1"/>
  <c r="M105" i="2"/>
  <c r="K105" i="2"/>
  <c r="I105" i="2"/>
  <c r="G105" i="2"/>
  <c r="O105" i="2" s="1"/>
  <c r="M104" i="2"/>
  <c r="K104" i="2"/>
  <c r="I104" i="2"/>
  <c r="G104" i="2"/>
  <c r="M103" i="2"/>
  <c r="K103" i="2"/>
  <c r="I103" i="2"/>
  <c r="G103" i="2"/>
  <c r="O103" i="2" s="1"/>
  <c r="M102" i="2"/>
  <c r="K102" i="2"/>
  <c r="I102" i="2"/>
  <c r="G102" i="2"/>
  <c r="O102" i="2" s="1"/>
  <c r="M101" i="2"/>
  <c r="K101" i="2"/>
  <c r="I101" i="2"/>
  <c r="G101" i="2"/>
  <c r="O101" i="2" s="1"/>
  <c r="M100" i="2"/>
  <c r="K100" i="2"/>
  <c r="I100" i="2"/>
  <c r="G100" i="2"/>
  <c r="O100" i="2" s="1"/>
  <c r="M99" i="2"/>
  <c r="K99" i="2"/>
  <c r="I99" i="2"/>
  <c r="G99" i="2"/>
  <c r="O99" i="2" s="1"/>
  <c r="M98" i="2"/>
  <c r="K98" i="2"/>
  <c r="I98" i="2"/>
  <c r="G98" i="2"/>
  <c r="O98" i="2" s="1"/>
  <c r="M97" i="2"/>
  <c r="K97" i="2"/>
  <c r="I97" i="2"/>
  <c r="G97" i="2"/>
  <c r="O97" i="2" s="1"/>
  <c r="M96" i="2"/>
  <c r="K96" i="2"/>
  <c r="I96" i="2"/>
  <c r="G96" i="2"/>
  <c r="O96" i="2" s="1"/>
  <c r="M95" i="2"/>
  <c r="K95" i="2"/>
  <c r="I95" i="2"/>
  <c r="G95" i="2"/>
  <c r="O95" i="2" s="1"/>
  <c r="M94" i="2"/>
  <c r="K94" i="2"/>
  <c r="I94" i="2"/>
  <c r="G94" i="2"/>
  <c r="O94" i="2" s="1"/>
  <c r="M93" i="2"/>
  <c r="K93" i="2"/>
  <c r="I93" i="2"/>
  <c r="G93" i="2"/>
  <c r="O93" i="2" s="1"/>
  <c r="M92" i="2"/>
  <c r="K92" i="2"/>
  <c r="I92" i="2"/>
  <c r="G92" i="2"/>
  <c r="O92" i="2" s="1"/>
  <c r="M91" i="2"/>
  <c r="K91" i="2"/>
  <c r="I91" i="2"/>
  <c r="G91" i="2"/>
  <c r="O91" i="2" s="1"/>
  <c r="M90" i="2"/>
  <c r="K90" i="2"/>
  <c r="I90" i="2"/>
  <c r="G90" i="2"/>
  <c r="O90" i="2" s="1"/>
  <c r="M89" i="2"/>
  <c r="K89" i="2"/>
  <c r="I89" i="2"/>
  <c r="G89" i="2"/>
  <c r="O89" i="2" s="1"/>
  <c r="M88" i="2"/>
  <c r="K88" i="2"/>
  <c r="I88" i="2"/>
  <c r="G88" i="2"/>
  <c r="O88" i="2" s="1"/>
  <c r="M87" i="2"/>
  <c r="K87" i="2"/>
  <c r="I87" i="2"/>
  <c r="G87" i="2"/>
  <c r="O87" i="2" s="1"/>
  <c r="M86" i="2"/>
  <c r="K86" i="2"/>
  <c r="I86" i="2"/>
  <c r="G86" i="2"/>
  <c r="O86" i="2" s="1"/>
  <c r="M85" i="2"/>
  <c r="K85" i="2"/>
  <c r="I85" i="2"/>
  <c r="G85" i="2"/>
  <c r="O85" i="2" s="1"/>
  <c r="M84" i="2"/>
  <c r="K84" i="2"/>
  <c r="I84" i="2"/>
  <c r="G84" i="2"/>
  <c r="O84" i="2" s="1"/>
  <c r="M83" i="2"/>
  <c r="K83" i="2"/>
  <c r="I83" i="2"/>
  <c r="G83" i="2"/>
  <c r="O83" i="2" s="1"/>
  <c r="M82" i="2"/>
  <c r="K82" i="2"/>
  <c r="I82" i="2"/>
  <c r="G82" i="2"/>
  <c r="O82" i="2" s="1"/>
  <c r="M81" i="2"/>
  <c r="K81" i="2"/>
  <c r="I81" i="2"/>
  <c r="G81" i="2"/>
  <c r="O81" i="2" s="1"/>
  <c r="M80" i="2"/>
  <c r="K80" i="2"/>
  <c r="I80" i="2"/>
  <c r="G80" i="2"/>
  <c r="O80" i="2" s="1"/>
  <c r="M79" i="2"/>
  <c r="K79" i="2"/>
  <c r="I79" i="2"/>
  <c r="G79" i="2"/>
  <c r="O79" i="2" s="1"/>
  <c r="M78" i="2"/>
  <c r="K78" i="2"/>
  <c r="I78" i="2"/>
  <c r="G78" i="2"/>
  <c r="O78" i="2" s="1"/>
  <c r="M77" i="2"/>
  <c r="K77" i="2"/>
  <c r="I77" i="2"/>
  <c r="G77" i="2"/>
  <c r="O77" i="2" s="1"/>
  <c r="M76" i="2"/>
  <c r="K76" i="2"/>
  <c r="I76" i="2"/>
  <c r="G76" i="2"/>
  <c r="O76" i="2" s="1"/>
  <c r="M75" i="2"/>
  <c r="K75" i="2"/>
  <c r="I75" i="2"/>
  <c r="G75" i="2"/>
  <c r="O75" i="2" s="1"/>
  <c r="M74" i="2"/>
  <c r="K74" i="2"/>
  <c r="I74" i="2"/>
  <c r="G74" i="2"/>
  <c r="O74" i="2" s="1"/>
  <c r="M73" i="2"/>
  <c r="K73" i="2"/>
  <c r="I73" i="2"/>
  <c r="G73" i="2"/>
  <c r="O73" i="2" s="1"/>
  <c r="M72" i="2"/>
  <c r="K72" i="2"/>
  <c r="I72" i="2"/>
  <c r="G72" i="2"/>
  <c r="O72" i="2" s="1"/>
  <c r="M71" i="2"/>
  <c r="K71" i="2"/>
  <c r="I71" i="2"/>
  <c r="G71" i="2"/>
  <c r="O71" i="2" s="1"/>
  <c r="M70" i="2"/>
  <c r="K70" i="2"/>
  <c r="I70" i="2"/>
  <c r="G70" i="2"/>
  <c r="O70" i="2" s="1"/>
  <c r="M69" i="2"/>
  <c r="K69" i="2"/>
  <c r="I69" i="2"/>
  <c r="G69" i="2"/>
  <c r="O69" i="2" s="1"/>
  <c r="M68" i="2"/>
  <c r="K68" i="2"/>
  <c r="I68" i="2"/>
  <c r="G68" i="2"/>
  <c r="O68" i="2" s="1"/>
  <c r="M67" i="2"/>
  <c r="K67" i="2"/>
  <c r="I67" i="2"/>
  <c r="G67" i="2"/>
  <c r="O67" i="2" s="1"/>
  <c r="M66" i="2"/>
  <c r="K66" i="2"/>
  <c r="I66" i="2"/>
  <c r="G66" i="2"/>
  <c r="O66" i="2" s="1"/>
  <c r="M65" i="2"/>
  <c r="K65" i="2"/>
  <c r="I65" i="2"/>
  <c r="G65" i="2"/>
  <c r="O65" i="2" s="1"/>
  <c r="M64" i="2"/>
  <c r="K64" i="2"/>
  <c r="I64" i="2"/>
  <c r="G64" i="2"/>
  <c r="O64" i="2" s="1"/>
  <c r="M63" i="2"/>
  <c r="K63" i="2"/>
  <c r="I63" i="2"/>
  <c r="G63" i="2"/>
  <c r="O63" i="2" s="1"/>
  <c r="M62" i="2"/>
  <c r="K62" i="2"/>
  <c r="I62" i="2"/>
  <c r="G62" i="2"/>
  <c r="O62" i="2" s="1"/>
  <c r="M61" i="2"/>
  <c r="K61" i="2"/>
  <c r="I61" i="2"/>
  <c r="G61" i="2"/>
  <c r="O61" i="2" s="1"/>
  <c r="M60" i="2"/>
  <c r="K60" i="2"/>
  <c r="I60" i="2"/>
  <c r="G60" i="2"/>
  <c r="O60" i="2" s="1"/>
  <c r="M59" i="2"/>
  <c r="K59" i="2"/>
  <c r="I59" i="2"/>
  <c r="G59" i="2"/>
  <c r="O59" i="2" s="1"/>
  <c r="M58" i="2"/>
  <c r="K58" i="2"/>
  <c r="I58" i="2"/>
  <c r="G58" i="2"/>
  <c r="O58" i="2" s="1"/>
  <c r="M57" i="2"/>
  <c r="K57" i="2"/>
  <c r="I57" i="2"/>
  <c r="G57" i="2"/>
  <c r="O57" i="2" s="1"/>
  <c r="M56" i="2"/>
  <c r="K56" i="2"/>
  <c r="I56" i="2"/>
  <c r="G56" i="2"/>
  <c r="O56" i="2" s="1"/>
  <c r="M55" i="2"/>
  <c r="K55" i="2"/>
  <c r="I55" i="2"/>
  <c r="G55" i="2"/>
  <c r="O55" i="2" s="1"/>
  <c r="M54" i="2"/>
  <c r="K54" i="2"/>
  <c r="I54" i="2"/>
  <c r="G54" i="2"/>
  <c r="O54" i="2" s="1"/>
  <c r="M53" i="2"/>
  <c r="K53" i="2"/>
  <c r="I53" i="2"/>
  <c r="G53" i="2"/>
  <c r="O53" i="2" s="1"/>
  <c r="M52" i="2"/>
  <c r="K52" i="2"/>
  <c r="I52" i="2"/>
  <c r="G52" i="2"/>
  <c r="O52" i="2" s="1"/>
  <c r="M51" i="2"/>
  <c r="K51" i="2"/>
  <c r="I51" i="2"/>
  <c r="G51" i="2"/>
  <c r="O51" i="2" s="1"/>
  <c r="M50" i="2"/>
  <c r="K50" i="2"/>
  <c r="I50" i="2"/>
  <c r="G50" i="2"/>
  <c r="O50" i="2" s="1"/>
  <c r="M49" i="2"/>
  <c r="K49" i="2"/>
  <c r="I49" i="2"/>
  <c r="G49" i="2"/>
  <c r="O49" i="2" s="1"/>
  <c r="M48" i="2"/>
  <c r="K48" i="2"/>
  <c r="I48" i="2"/>
  <c r="G48" i="2"/>
  <c r="O48" i="2" s="1"/>
  <c r="M47" i="2"/>
  <c r="K47" i="2"/>
  <c r="I47" i="2"/>
  <c r="G47" i="2"/>
  <c r="O47" i="2" s="1"/>
  <c r="M46" i="2"/>
  <c r="K46" i="2"/>
  <c r="I46" i="2"/>
  <c r="G46" i="2"/>
  <c r="O46" i="2" s="1"/>
  <c r="M45" i="2"/>
  <c r="K45" i="2"/>
  <c r="I45" i="2"/>
  <c r="G45" i="2"/>
  <c r="O45" i="2" s="1"/>
  <c r="M44" i="2"/>
  <c r="K44" i="2"/>
  <c r="I44" i="2"/>
  <c r="G44" i="2"/>
  <c r="O44" i="2" s="1"/>
  <c r="M43" i="2"/>
  <c r="K43" i="2"/>
  <c r="I43" i="2"/>
  <c r="G43" i="2"/>
  <c r="O43" i="2" s="1"/>
  <c r="M42" i="2"/>
  <c r="K42" i="2"/>
  <c r="I42" i="2"/>
  <c r="G42" i="2"/>
  <c r="O42" i="2" s="1"/>
  <c r="M41" i="2"/>
  <c r="K41" i="2"/>
  <c r="I41" i="2"/>
  <c r="G41" i="2"/>
  <c r="O41" i="2" s="1"/>
  <c r="M40" i="2"/>
  <c r="K40" i="2"/>
  <c r="I40" i="2"/>
  <c r="G40" i="2"/>
  <c r="O40" i="2" s="1"/>
  <c r="M39" i="2"/>
  <c r="K39" i="2"/>
  <c r="I39" i="2"/>
  <c r="G39" i="2"/>
  <c r="O39" i="2" s="1"/>
  <c r="M38" i="2"/>
  <c r="K38" i="2"/>
  <c r="I38" i="2"/>
  <c r="G38" i="2"/>
  <c r="O38" i="2" s="1"/>
  <c r="M37" i="2"/>
  <c r="K37" i="2"/>
  <c r="I37" i="2"/>
  <c r="G37" i="2"/>
  <c r="O37" i="2" s="1"/>
  <c r="M36" i="2"/>
  <c r="K36" i="2"/>
  <c r="I36" i="2"/>
  <c r="G36" i="2"/>
  <c r="O36" i="2" s="1"/>
  <c r="M35" i="2"/>
  <c r="K35" i="2"/>
  <c r="I35" i="2"/>
  <c r="G35" i="2"/>
  <c r="O35" i="2" s="1"/>
  <c r="M34" i="2"/>
  <c r="K34" i="2"/>
  <c r="I34" i="2"/>
  <c r="G34" i="2"/>
  <c r="O34" i="2" s="1"/>
  <c r="M33" i="2"/>
  <c r="K33" i="2"/>
  <c r="I33" i="2"/>
  <c r="G33" i="2"/>
  <c r="O33" i="2" s="1"/>
  <c r="M32" i="2"/>
  <c r="K32" i="2"/>
  <c r="I32" i="2"/>
  <c r="G32" i="2"/>
  <c r="O32" i="2" s="1"/>
  <c r="M31" i="2"/>
  <c r="K31" i="2"/>
  <c r="I31" i="2"/>
  <c r="G31" i="2"/>
  <c r="O31" i="2" s="1"/>
  <c r="M28" i="2"/>
  <c r="K28" i="2"/>
  <c r="I28" i="2"/>
  <c r="G28" i="2"/>
  <c r="O28" i="2" s="1"/>
  <c r="M27" i="2"/>
  <c r="K27" i="2"/>
  <c r="I27" i="2"/>
  <c r="G27" i="2"/>
  <c r="O27" i="2" s="1"/>
  <c r="M29" i="2"/>
  <c r="K29" i="2"/>
  <c r="I29" i="2"/>
  <c r="G29" i="2"/>
  <c r="O29" i="2" s="1"/>
  <c r="M30" i="2"/>
  <c r="K30" i="2"/>
  <c r="I30" i="2"/>
  <c r="G30" i="2"/>
  <c r="O30" i="2" s="1"/>
  <c r="M26" i="2"/>
  <c r="K26" i="2"/>
  <c r="I26" i="2"/>
  <c r="G26" i="2"/>
  <c r="O26" i="2" s="1"/>
  <c r="M25" i="2"/>
  <c r="K25" i="2"/>
  <c r="I25" i="2"/>
  <c r="G25" i="2"/>
  <c r="O25" i="2" s="1"/>
  <c r="M24" i="2"/>
  <c r="K24" i="2"/>
  <c r="I24" i="2"/>
  <c r="G24" i="2"/>
  <c r="M23" i="2"/>
  <c r="K23" i="2"/>
  <c r="I23" i="2"/>
  <c r="G23" i="2"/>
  <c r="O23" i="2" s="1"/>
  <c r="M22" i="2"/>
  <c r="K22" i="2"/>
  <c r="I22" i="2"/>
  <c r="G22" i="2"/>
  <c r="O22" i="2" s="1"/>
  <c r="M21" i="2"/>
  <c r="K21" i="2"/>
  <c r="I21" i="2"/>
  <c r="G21" i="2"/>
  <c r="O21" i="2" s="1"/>
  <c r="M20" i="2"/>
  <c r="K20" i="2"/>
  <c r="I20" i="2"/>
  <c r="G20" i="2"/>
  <c r="O20" i="2" s="1"/>
  <c r="M19" i="2"/>
  <c r="K19" i="2"/>
  <c r="I19" i="2"/>
  <c r="G19" i="2"/>
  <c r="O19" i="2" s="1"/>
  <c r="M18" i="2"/>
  <c r="K18" i="2"/>
  <c r="I18" i="2"/>
  <c r="G18" i="2"/>
  <c r="O18" i="2" s="1"/>
  <c r="M17" i="2"/>
  <c r="K17" i="2"/>
  <c r="I17" i="2"/>
  <c r="G17" i="2"/>
  <c r="O17" i="2" s="1"/>
  <c r="M16" i="2"/>
  <c r="K16" i="2"/>
  <c r="I16" i="2"/>
  <c r="G16" i="2"/>
  <c r="O16" i="2" s="1"/>
  <c r="M15" i="2"/>
  <c r="K15" i="2"/>
  <c r="I15" i="2"/>
  <c r="G15" i="2"/>
  <c r="O15" i="2" s="1"/>
  <c r="M14" i="2"/>
  <c r="K14" i="2"/>
  <c r="I14" i="2"/>
  <c r="G14" i="2"/>
  <c r="O14" i="2" s="1"/>
  <c r="M13" i="2"/>
  <c r="K13" i="2"/>
  <c r="I13" i="2"/>
  <c r="G13" i="2"/>
  <c r="M12" i="2"/>
  <c r="K12" i="2"/>
  <c r="I12" i="2"/>
  <c r="G12" i="2"/>
  <c r="O12" i="2" s="1"/>
  <c r="M11" i="2"/>
  <c r="K11" i="2"/>
  <c r="I11" i="2"/>
  <c r="G11" i="2"/>
  <c r="O11" i="2" s="1"/>
  <c r="M10" i="2"/>
  <c r="K10" i="2"/>
  <c r="I10" i="2"/>
  <c r="G10" i="2"/>
  <c r="O10" i="2" s="1"/>
  <c r="M9" i="2"/>
  <c r="K9" i="2"/>
  <c r="I9" i="2"/>
  <c r="G9" i="2"/>
  <c r="O9" i="2" s="1"/>
  <c r="M8" i="2"/>
  <c r="K8" i="2"/>
  <c r="I8" i="2"/>
  <c r="G8" i="2"/>
  <c r="O8" i="2" s="1"/>
  <c r="M7" i="2"/>
  <c r="K7" i="2"/>
  <c r="I7" i="2"/>
  <c r="G7" i="2"/>
  <c r="O7" i="2" s="1"/>
  <c r="M6" i="2"/>
  <c r="K6" i="2"/>
  <c r="I6" i="2"/>
  <c r="G6" i="2"/>
  <c r="O6" i="2" s="1"/>
  <c r="M5" i="2"/>
  <c r="K5" i="2"/>
  <c r="I5" i="2"/>
  <c r="G5" i="2"/>
  <c r="O5" i="2" s="1"/>
  <c r="M4" i="2"/>
  <c r="K4" i="2"/>
  <c r="I4" i="2"/>
  <c r="G4" i="2"/>
  <c r="O4" i="2" s="1"/>
  <c r="M123" i="1"/>
  <c r="K123" i="1"/>
  <c r="I123" i="1"/>
  <c r="G123" i="1"/>
  <c r="O123" i="1" s="1"/>
  <c r="M122" i="1"/>
  <c r="K122" i="1"/>
  <c r="I122" i="1"/>
  <c r="G122" i="1"/>
  <c r="O122" i="1" s="1"/>
  <c r="M121" i="1"/>
  <c r="K121" i="1"/>
  <c r="I121" i="1"/>
  <c r="G121" i="1"/>
  <c r="O121" i="1" s="1"/>
  <c r="M120" i="1"/>
  <c r="K120" i="1"/>
  <c r="I120" i="1"/>
  <c r="G120" i="1"/>
  <c r="O120" i="1" s="1"/>
  <c r="M119" i="1"/>
  <c r="K119" i="1"/>
  <c r="I119" i="1"/>
  <c r="G119" i="1"/>
  <c r="O119" i="1" s="1"/>
  <c r="M118" i="1"/>
  <c r="K118" i="1"/>
  <c r="I118" i="1"/>
  <c r="G118" i="1"/>
  <c r="O118" i="1" s="1"/>
  <c r="M117" i="1"/>
  <c r="K117" i="1"/>
  <c r="I117" i="1"/>
  <c r="G117" i="1"/>
  <c r="O117" i="1" s="1"/>
  <c r="M116" i="1"/>
  <c r="K116" i="1"/>
  <c r="I116" i="1"/>
  <c r="G116" i="1"/>
  <c r="O116" i="1" s="1"/>
  <c r="M115" i="1"/>
  <c r="K115" i="1"/>
  <c r="I115" i="1"/>
  <c r="G115" i="1"/>
  <c r="O115" i="1" s="1"/>
  <c r="M114" i="1"/>
  <c r="K114" i="1"/>
  <c r="I114" i="1"/>
  <c r="G114" i="1"/>
  <c r="M113" i="1"/>
  <c r="K113" i="1"/>
  <c r="I113" i="1"/>
  <c r="G113" i="1"/>
  <c r="O113" i="1" s="1"/>
  <c r="M112" i="1"/>
  <c r="K112" i="1"/>
  <c r="I112" i="1"/>
  <c r="G112" i="1"/>
  <c r="M111" i="1"/>
  <c r="K111" i="1"/>
  <c r="I111" i="1"/>
  <c r="G111" i="1"/>
  <c r="O111" i="1" s="1"/>
  <c r="M110" i="1"/>
  <c r="K110" i="1"/>
  <c r="I110" i="1"/>
  <c r="G110" i="1"/>
  <c r="O110" i="1" s="1"/>
  <c r="M109" i="1"/>
  <c r="K109" i="1"/>
  <c r="I109" i="1"/>
  <c r="G109" i="1"/>
  <c r="O109" i="1" s="1"/>
  <c r="M108" i="1"/>
  <c r="K108" i="1"/>
  <c r="I108" i="1"/>
  <c r="G108" i="1"/>
  <c r="O108" i="1" s="1"/>
  <c r="M107" i="1"/>
  <c r="K107" i="1"/>
  <c r="I107" i="1"/>
  <c r="G107" i="1"/>
  <c r="O107" i="1" s="1"/>
  <c r="M106" i="1"/>
  <c r="K106" i="1"/>
  <c r="I106" i="1"/>
  <c r="G106" i="1"/>
  <c r="O106" i="1" s="1"/>
  <c r="M105" i="1"/>
  <c r="K105" i="1"/>
  <c r="I105" i="1"/>
  <c r="G105" i="1"/>
  <c r="O105" i="1" s="1"/>
  <c r="M104" i="1"/>
  <c r="K104" i="1"/>
  <c r="I104" i="1"/>
  <c r="G104" i="1"/>
  <c r="O104" i="1" s="1"/>
  <c r="M103" i="1"/>
  <c r="K103" i="1"/>
  <c r="I103" i="1"/>
  <c r="G103" i="1"/>
  <c r="O103" i="1" s="1"/>
  <c r="M102" i="1"/>
  <c r="K102" i="1"/>
  <c r="I102" i="1"/>
  <c r="G102" i="1"/>
  <c r="O102" i="1" s="1"/>
  <c r="M101" i="1"/>
  <c r="K101" i="1"/>
  <c r="I101" i="1"/>
  <c r="G101" i="1"/>
  <c r="O101" i="1" s="1"/>
  <c r="M100" i="1"/>
  <c r="K100" i="1"/>
  <c r="I100" i="1"/>
  <c r="G100" i="1"/>
  <c r="O100" i="1" s="1"/>
  <c r="M99" i="1"/>
  <c r="K99" i="1"/>
  <c r="I99" i="1"/>
  <c r="G99" i="1"/>
  <c r="O99" i="1" s="1"/>
  <c r="M98" i="1"/>
  <c r="K98" i="1"/>
  <c r="I98" i="1"/>
  <c r="G98" i="1"/>
  <c r="O98" i="1" s="1"/>
  <c r="M97" i="1"/>
  <c r="K97" i="1"/>
  <c r="I97" i="1"/>
  <c r="G97" i="1"/>
  <c r="O97" i="1" s="1"/>
  <c r="M96" i="1"/>
  <c r="K96" i="1"/>
  <c r="I96" i="1"/>
  <c r="G96" i="1"/>
  <c r="O96" i="1" s="1"/>
  <c r="M95" i="1"/>
  <c r="K95" i="1"/>
  <c r="I95" i="1"/>
  <c r="G95" i="1"/>
  <c r="O95" i="1" s="1"/>
  <c r="M94" i="1"/>
  <c r="K94" i="1"/>
  <c r="I94" i="1"/>
  <c r="G94" i="1"/>
  <c r="O94" i="1" s="1"/>
  <c r="M93" i="1"/>
  <c r="K93" i="1"/>
  <c r="I93" i="1"/>
  <c r="G93" i="1"/>
  <c r="O93" i="1" s="1"/>
  <c r="M92" i="1"/>
  <c r="K92" i="1"/>
  <c r="I92" i="1"/>
  <c r="G92" i="1"/>
  <c r="O92" i="1" s="1"/>
  <c r="M91" i="1"/>
  <c r="K91" i="1"/>
  <c r="I91" i="1"/>
  <c r="G91" i="1"/>
  <c r="O91" i="1" s="1"/>
  <c r="M90" i="1"/>
  <c r="K90" i="1"/>
  <c r="I90" i="1"/>
  <c r="G90" i="1"/>
  <c r="O90" i="1" s="1"/>
  <c r="M89" i="1"/>
  <c r="K89" i="1"/>
  <c r="I89" i="1"/>
  <c r="G89" i="1"/>
  <c r="O89" i="1" s="1"/>
  <c r="M88" i="1"/>
  <c r="K88" i="1"/>
  <c r="I88" i="1"/>
  <c r="G88" i="1"/>
  <c r="O88" i="1" s="1"/>
  <c r="M87" i="1"/>
  <c r="K87" i="1"/>
  <c r="I87" i="1"/>
  <c r="G87" i="1"/>
  <c r="O87" i="1" s="1"/>
  <c r="M86" i="1"/>
  <c r="K86" i="1"/>
  <c r="I86" i="1"/>
  <c r="G86" i="1"/>
  <c r="O86" i="1" s="1"/>
  <c r="M85" i="1"/>
  <c r="K85" i="1"/>
  <c r="I85" i="1"/>
  <c r="G85" i="1"/>
  <c r="O85" i="1" s="1"/>
  <c r="M84" i="1"/>
  <c r="K84" i="1"/>
  <c r="I84" i="1"/>
  <c r="G84" i="1"/>
  <c r="O84" i="1" s="1"/>
  <c r="M83" i="1"/>
  <c r="K83" i="1"/>
  <c r="I83" i="1"/>
  <c r="G83" i="1"/>
  <c r="O83" i="1" s="1"/>
  <c r="M82" i="1"/>
  <c r="K82" i="1"/>
  <c r="I82" i="1"/>
  <c r="G82" i="1"/>
  <c r="O82" i="1" s="1"/>
  <c r="M81" i="1"/>
  <c r="K81" i="1"/>
  <c r="I81" i="1"/>
  <c r="G81" i="1"/>
  <c r="O81" i="1" s="1"/>
  <c r="M80" i="1"/>
  <c r="K80" i="1"/>
  <c r="I80" i="1"/>
  <c r="G80" i="1"/>
  <c r="O80" i="1" s="1"/>
  <c r="M79" i="1"/>
  <c r="K79" i="1"/>
  <c r="I79" i="1"/>
  <c r="G79" i="1"/>
  <c r="O79" i="1" s="1"/>
  <c r="M78" i="1"/>
  <c r="K78" i="1"/>
  <c r="I78" i="1"/>
  <c r="G78" i="1"/>
  <c r="O78" i="1" s="1"/>
  <c r="M77" i="1"/>
  <c r="K77" i="1"/>
  <c r="I77" i="1"/>
  <c r="G77" i="1"/>
  <c r="O77" i="1" s="1"/>
  <c r="M76" i="1"/>
  <c r="K76" i="1"/>
  <c r="I76" i="1"/>
  <c r="G76" i="1"/>
  <c r="O76" i="1" s="1"/>
  <c r="M75" i="1"/>
  <c r="K75" i="1"/>
  <c r="I75" i="1"/>
  <c r="G75" i="1"/>
  <c r="O75" i="1" s="1"/>
  <c r="M74" i="1"/>
  <c r="K74" i="1"/>
  <c r="I74" i="1"/>
  <c r="G74" i="1"/>
  <c r="O74" i="1" s="1"/>
  <c r="M73" i="1"/>
  <c r="K73" i="1"/>
  <c r="I73" i="1"/>
  <c r="G73" i="1"/>
  <c r="O73" i="1" s="1"/>
  <c r="M72" i="1"/>
  <c r="K72" i="1"/>
  <c r="I72" i="1"/>
  <c r="G72" i="1"/>
  <c r="O72" i="1" s="1"/>
  <c r="M71" i="1"/>
  <c r="K71" i="1"/>
  <c r="I71" i="1"/>
  <c r="G71" i="1"/>
  <c r="O71" i="1" s="1"/>
  <c r="M70" i="1"/>
  <c r="K70" i="1"/>
  <c r="I70" i="1"/>
  <c r="G70" i="1"/>
  <c r="O70" i="1" s="1"/>
  <c r="M69" i="1"/>
  <c r="K69" i="1"/>
  <c r="I69" i="1"/>
  <c r="G69" i="1"/>
  <c r="O69" i="1" s="1"/>
  <c r="M68" i="1"/>
  <c r="K68" i="1"/>
  <c r="I68" i="1"/>
  <c r="G68" i="1"/>
  <c r="O68" i="1" s="1"/>
  <c r="M67" i="1"/>
  <c r="K67" i="1"/>
  <c r="I67" i="1"/>
  <c r="G67" i="1"/>
  <c r="O67" i="1" s="1"/>
  <c r="M66" i="1"/>
  <c r="K66" i="1"/>
  <c r="I66" i="1"/>
  <c r="G66" i="1"/>
  <c r="O66" i="1" s="1"/>
  <c r="M65" i="1"/>
  <c r="K65" i="1"/>
  <c r="I65" i="1"/>
  <c r="G65" i="1"/>
  <c r="O65" i="1" s="1"/>
  <c r="M64" i="1"/>
  <c r="K64" i="1"/>
  <c r="I64" i="1"/>
  <c r="G64" i="1"/>
  <c r="M63" i="1"/>
  <c r="K63" i="1"/>
  <c r="I63" i="1"/>
  <c r="G63" i="1"/>
  <c r="O63" i="1" s="1"/>
  <c r="M62" i="1"/>
  <c r="K62" i="1"/>
  <c r="I62" i="1"/>
  <c r="G62" i="1"/>
  <c r="O62" i="1" s="1"/>
  <c r="M61" i="1"/>
  <c r="K61" i="1"/>
  <c r="I61" i="1"/>
  <c r="G61" i="1"/>
  <c r="O61" i="1" s="1"/>
  <c r="M60" i="1"/>
  <c r="K60" i="1"/>
  <c r="I60" i="1"/>
  <c r="G60" i="1"/>
  <c r="O60" i="1" s="1"/>
  <c r="M59" i="1"/>
  <c r="K59" i="1"/>
  <c r="I59" i="1"/>
  <c r="G59" i="1"/>
  <c r="O59" i="1" s="1"/>
  <c r="M58" i="1"/>
  <c r="K58" i="1"/>
  <c r="I58" i="1"/>
  <c r="G58" i="1"/>
  <c r="M57" i="1"/>
  <c r="K57" i="1"/>
  <c r="I57" i="1"/>
  <c r="G57" i="1"/>
  <c r="O57" i="1" s="1"/>
  <c r="M56" i="1"/>
  <c r="K56" i="1"/>
  <c r="I56" i="1"/>
  <c r="G56" i="1"/>
  <c r="O56" i="1" s="1"/>
  <c r="M55" i="1"/>
  <c r="K55" i="1"/>
  <c r="I55" i="1"/>
  <c r="G55" i="1"/>
  <c r="O55" i="1" s="1"/>
  <c r="M54" i="1"/>
  <c r="K54" i="1"/>
  <c r="I54" i="1"/>
  <c r="G54" i="1"/>
  <c r="O54" i="1" s="1"/>
  <c r="M53" i="1"/>
  <c r="K53" i="1"/>
  <c r="I53" i="1"/>
  <c r="G53" i="1"/>
  <c r="O53" i="1" s="1"/>
  <c r="M52" i="1"/>
  <c r="K52" i="1"/>
  <c r="I52" i="1"/>
  <c r="G52" i="1"/>
  <c r="O52" i="1" s="1"/>
  <c r="M51" i="1"/>
  <c r="K51" i="1"/>
  <c r="I51" i="1"/>
  <c r="G51" i="1"/>
  <c r="O51" i="1" s="1"/>
  <c r="M50" i="1"/>
  <c r="K50" i="1"/>
  <c r="I50" i="1"/>
  <c r="G50" i="1"/>
  <c r="O50" i="1" s="1"/>
  <c r="M49" i="1"/>
  <c r="K49" i="1"/>
  <c r="I49" i="1"/>
  <c r="G49" i="1"/>
  <c r="O49" i="1" s="1"/>
  <c r="M48" i="1"/>
  <c r="K48" i="1"/>
  <c r="I48" i="1"/>
  <c r="G48" i="1"/>
  <c r="O48" i="1" s="1"/>
  <c r="M47" i="1"/>
  <c r="K47" i="1"/>
  <c r="I47" i="1"/>
  <c r="G47" i="1"/>
  <c r="O47" i="1" s="1"/>
  <c r="M46" i="1"/>
  <c r="K46" i="1"/>
  <c r="I46" i="1"/>
  <c r="G46" i="1"/>
  <c r="O46" i="1" s="1"/>
  <c r="M45" i="1"/>
  <c r="K45" i="1"/>
  <c r="I45" i="1"/>
  <c r="G45" i="1"/>
  <c r="O45" i="1" s="1"/>
  <c r="M44" i="1"/>
  <c r="K44" i="1"/>
  <c r="I44" i="1"/>
  <c r="G44" i="1"/>
  <c r="O44" i="1" s="1"/>
  <c r="M43" i="1"/>
  <c r="K43" i="1"/>
  <c r="I43" i="1"/>
  <c r="G43" i="1"/>
  <c r="O43" i="1" s="1"/>
  <c r="M42" i="1"/>
  <c r="K42" i="1"/>
  <c r="I42" i="1"/>
  <c r="G42" i="1"/>
  <c r="O42" i="1" s="1"/>
  <c r="M41" i="1"/>
  <c r="K41" i="1"/>
  <c r="I41" i="1"/>
  <c r="G41" i="1"/>
  <c r="O41" i="1" s="1"/>
  <c r="M40" i="1"/>
  <c r="K40" i="1"/>
  <c r="I40" i="1"/>
  <c r="G40" i="1"/>
  <c r="O40" i="1" s="1"/>
  <c r="M27" i="1"/>
  <c r="K27" i="1"/>
  <c r="I27" i="1"/>
  <c r="G27" i="1"/>
  <c r="O27" i="1" s="1"/>
  <c r="M39" i="1"/>
  <c r="K39" i="1"/>
  <c r="I39" i="1"/>
  <c r="G39" i="1"/>
  <c r="O39" i="1" s="1"/>
  <c r="M38" i="1"/>
  <c r="K38" i="1"/>
  <c r="I38" i="1"/>
  <c r="G38" i="1"/>
  <c r="O38" i="1" s="1"/>
  <c r="M37" i="1"/>
  <c r="K37" i="1"/>
  <c r="I37" i="1"/>
  <c r="G37" i="1"/>
  <c r="O37" i="1" s="1"/>
  <c r="M36" i="1"/>
  <c r="K36" i="1"/>
  <c r="I36" i="1"/>
  <c r="G36" i="1"/>
  <c r="O36" i="1" s="1"/>
  <c r="M35" i="1"/>
  <c r="K35" i="1"/>
  <c r="I35" i="1"/>
  <c r="G35" i="1"/>
  <c r="O35" i="1" s="1"/>
  <c r="M34" i="1"/>
  <c r="K34" i="1"/>
  <c r="I34" i="1"/>
  <c r="G34" i="1"/>
  <c r="O34" i="1" s="1"/>
  <c r="M33" i="1"/>
  <c r="K33" i="1"/>
  <c r="I33" i="1"/>
  <c r="G33" i="1"/>
  <c r="O33" i="1" s="1"/>
  <c r="M32" i="1"/>
  <c r="K32" i="1"/>
  <c r="I32" i="1"/>
  <c r="G32" i="1"/>
  <c r="O32" i="1" s="1"/>
  <c r="M31" i="1"/>
  <c r="K31" i="1"/>
  <c r="I31" i="1"/>
  <c r="G31" i="1"/>
  <c r="O31" i="1" s="1"/>
  <c r="M30" i="1"/>
  <c r="K30" i="1"/>
  <c r="I30" i="1"/>
  <c r="G30" i="1"/>
  <c r="O30" i="1" s="1"/>
  <c r="M29" i="1"/>
  <c r="K29" i="1"/>
  <c r="I29" i="1"/>
  <c r="G29" i="1"/>
  <c r="O29" i="1" s="1"/>
  <c r="M28" i="1"/>
  <c r="K28" i="1"/>
  <c r="I28" i="1"/>
  <c r="G28" i="1"/>
  <c r="O28" i="1" s="1"/>
  <c r="M26" i="1"/>
  <c r="K26" i="1"/>
  <c r="I26" i="1"/>
  <c r="G26" i="1"/>
  <c r="M25" i="1"/>
  <c r="K25" i="1"/>
  <c r="I25" i="1"/>
  <c r="G25" i="1"/>
  <c r="O25" i="1" s="1"/>
  <c r="M24" i="1"/>
  <c r="K24" i="1"/>
  <c r="I24" i="1"/>
  <c r="G24" i="1"/>
  <c r="O24" i="1" s="1"/>
  <c r="M23" i="1"/>
  <c r="K23" i="1"/>
  <c r="I23" i="1"/>
  <c r="G23" i="1"/>
  <c r="O23" i="1" s="1"/>
  <c r="M21" i="1"/>
  <c r="K21" i="1"/>
  <c r="I21" i="1"/>
  <c r="G21" i="1"/>
  <c r="O21" i="1" s="1"/>
  <c r="M22" i="1"/>
  <c r="K22" i="1"/>
  <c r="I22" i="1"/>
  <c r="G22" i="1"/>
  <c r="O22" i="1" s="1"/>
  <c r="M20" i="1"/>
  <c r="K20" i="1"/>
  <c r="I20" i="1"/>
  <c r="G20" i="1"/>
  <c r="O20" i="1" s="1"/>
  <c r="M19" i="1"/>
  <c r="K19" i="1"/>
  <c r="I19" i="1"/>
  <c r="G19" i="1"/>
  <c r="O19" i="1" s="1"/>
  <c r="M18" i="1"/>
  <c r="K18" i="1"/>
  <c r="I18" i="1"/>
  <c r="G18" i="1"/>
  <c r="O18" i="1" s="1"/>
  <c r="M17" i="1"/>
  <c r="K17" i="1"/>
  <c r="I17" i="1"/>
  <c r="G17" i="1"/>
  <c r="O17" i="1" s="1"/>
  <c r="M16" i="1"/>
  <c r="K16" i="1"/>
  <c r="I16" i="1"/>
  <c r="G16" i="1"/>
  <c r="O16" i="1" s="1"/>
  <c r="M15" i="1"/>
  <c r="K15" i="1"/>
  <c r="I15" i="1"/>
  <c r="G15" i="1"/>
  <c r="O15" i="1" s="1"/>
  <c r="M14" i="1"/>
  <c r="K14" i="1"/>
  <c r="I14" i="1"/>
  <c r="G14" i="1"/>
  <c r="O14" i="1" s="1"/>
  <c r="M13" i="1"/>
  <c r="K13" i="1"/>
  <c r="I13" i="1"/>
  <c r="G13" i="1"/>
  <c r="M12" i="1"/>
  <c r="K12" i="1"/>
  <c r="I12" i="1"/>
  <c r="G12" i="1"/>
  <c r="O12" i="1" s="1"/>
  <c r="M11" i="1"/>
  <c r="K11" i="1"/>
  <c r="I11" i="1"/>
  <c r="G11" i="1"/>
  <c r="O11" i="1" s="1"/>
  <c r="M10" i="1"/>
  <c r="K10" i="1"/>
  <c r="I10" i="1"/>
  <c r="G10" i="1"/>
  <c r="O10" i="1" s="1"/>
  <c r="M9" i="1"/>
  <c r="K9" i="1"/>
  <c r="I9" i="1"/>
  <c r="G9" i="1"/>
  <c r="O9" i="1" s="1"/>
  <c r="M8" i="1"/>
  <c r="K8" i="1"/>
  <c r="I8" i="1"/>
  <c r="G8" i="1"/>
  <c r="O8" i="1" s="1"/>
  <c r="M7" i="1"/>
  <c r="K7" i="1"/>
  <c r="I7" i="1"/>
  <c r="G7" i="1"/>
  <c r="O7" i="1" s="1"/>
  <c r="M6" i="1"/>
  <c r="K6" i="1"/>
  <c r="I6" i="1"/>
  <c r="G6" i="1"/>
  <c r="O6" i="1" s="1"/>
  <c r="M5" i="1"/>
  <c r="K5" i="1"/>
  <c r="I5" i="1"/>
  <c r="G5" i="1"/>
  <c r="O5" i="1" s="1"/>
  <c r="M4" i="1"/>
  <c r="K4" i="1"/>
  <c r="I4" i="1"/>
  <c r="G4" i="1"/>
  <c r="O4" i="1" s="1"/>
  <c r="O63" i="3" l="1"/>
  <c r="O77" i="3"/>
  <c r="O67" i="3"/>
  <c r="O13" i="2"/>
  <c r="O104" i="2"/>
  <c r="O24" i="2"/>
  <c r="O58" i="1"/>
  <c r="O26" i="1"/>
  <c r="O13" i="1"/>
  <c r="O114" i="1"/>
  <c r="O64" i="1"/>
  <c r="O112" i="1"/>
  <c r="O93" i="4"/>
  <c r="O38" i="4"/>
  <c r="O15" i="4"/>
</calcChain>
</file>

<file path=xl/sharedStrings.xml><?xml version="1.0" encoding="utf-8"?>
<sst xmlns="http://schemas.openxmlformats.org/spreadsheetml/2006/main" count="2013" uniqueCount="726">
  <si>
    <t>EVEIL FILLES</t>
  </si>
  <si>
    <t>Nombre : 120</t>
  </si>
  <si>
    <t>50m haies</t>
  </si>
  <si>
    <t>Triple saut</t>
  </si>
  <si>
    <t>Vortex</t>
  </si>
  <si>
    <t>500 m</t>
  </si>
  <si>
    <t>RÉSULTATS</t>
  </si>
  <si>
    <t>Class.</t>
  </si>
  <si>
    <t>Prés.</t>
  </si>
  <si>
    <t>NOM</t>
  </si>
  <si>
    <t>PRÉNOM</t>
  </si>
  <si>
    <t>CLUB</t>
  </si>
  <si>
    <t>Perf.</t>
  </si>
  <si>
    <t>Pts</t>
  </si>
  <si>
    <t>TOTAL</t>
  </si>
  <si>
    <t>✓</t>
  </si>
  <si>
    <t>WIMMER</t>
  </si>
  <si>
    <t>ADELE</t>
  </si>
  <si>
    <t>EAPE</t>
  </si>
  <si>
    <t>BEDOUELLE</t>
  </si>
  <si>
    <t>LEIA</t>
  </si>
  <si>
    <t>BONDEL</t>
  </si>
  <si>
    <t>INAYA</t>
  </si>
  <si>
    <t>SS76</t>
  </si>
  <si>
    <t>POIXBLANC</t>
  </si>
  <si>
    <t>LILI-ROSE</t>
  </si>
  <si>
    <t>VASSE</t>
  </si>
  <si>
    <t>ANNA</t>
  </si>
  <si>
    <t>EMSAM</t>
  </si>
  <si>
    <t>DENEUVE</t>
  </si>
  <si>
    <t>NAIA</t>
  </si>
  <si>
    <t>DIAKHITE</t>
  </si>
  <si>
    <t>ALIYAH</t>
  </si>
  <si>
    <t>MORIN</t>
  </si>
  <si>
    <t>YUNA</t>
  </si>
  <si>
    <t>CORE</t>
  </si>
  <si>
    <t>GERARDIN</t>
  </si>
  <si>
    <t>CLEMENTINE</t>
  </si>
  <si>
    <t>MARYAM</t>
  </si>
  <si>
    <t>LEFEBVRE</t>
  </si>
  <si>
    <t>INES</t>
  </si>
  <si>
    <t>PAVAUX</t>
  </si>
  <si>
    <t>LEXY</t>
  </si>
  <si>
    <t>BOUVIER</t>
  </si>
  <si>
    <t>CHARLY</t>
  </si>
  <si>
    <t>CORMIER</t>
  </si>
  <si>
    <t>NANCY</t>
  </si>
  <si>
    <t>BREELLE MARCETEAU</t>
  </si>
  <si>
    <t>JADE</t>
  </si>
  <si>
    <t>LATINIER HAVARD</t>
  </si>
  <si>
    <t>EMMA</t>
  </si>
  <si>
    <t>MEJRI</t>
  </si>
  <si>
    <t>MEISSENE</t>
  </si>
  <si>
    <t>HARDY</t>
  </si>
  <si>
    <t>RACHEL</t>
  </si>
  <si>
    <t>MIZZI</t>
  </si>
  <si>
    <t>ELEONORE</t>
  </si>
  <si>
    <t>DLTAC</t>
  </si>
  <si>
    <t>JAVET LATEURTRE</t>
  </si>
  <si>
    <t>ROSE</t>
  </si>
  <si>
    <t>CONVENANCE</t>
  </si>
  <si>
    <t>EVANGELINE</t>
  </si>
  <si>
    <t>DOUVILLE MONTIER</t>
  </si>
  <si>
    <t>MATILDA</t>
  </si>
  <si>
    <t>SELLIER</t>
  </si>
  <si>
    <t>AXELLE</t>
  </si>
  <si>
    <t/>
  </si>
  <si>
    <t>MENDY</t>
  </si>
  <si>
    <t>SWAN</t>
  </si>
  <si>
    <t>GODEFROY</t>
  </si>
  <si>
    <t>APOLLINE</t>
  </si>
  <si>
    <t>CHABI MANE</t>
  </si>
  <si>
    <t>PIOTIN</t>
  </si>
  <si>
    <t>CORMERAIS</t>
  </si>
  <si>
    <t>CHLOE</t>
  </si>
  <si>
    <t>LAGAILLARDE</t>
  </si>
  <si>
    <t>SOLENE</t>
  </si>
  <si>
    <t>BOURALY</t>
  </si>
  <si>
    <t>LOUISE</t>
  </si>
  <si>
    <t>DAMASE COLIN</t>
  </si>
  <si>
    <t>LYLA</t>
  </si>
  <si>
    <t>BERLAND</t>
  </si>
  <si>
    <t>JOSEPHINE</t>
  </si>
  <si>
    <t>MONNIER</t>
  </si>
  <si>
    <t>PHILIPPINE</t>
  </si>
  <si>
    <t>VIEL</t>
  </si>
  <si>
    <t>HELOISE</t>
  </si>
  <si>
    <t>GILET</t>
  </si>
  <si>
    <t>BILAI OKALA</t>
  </si>
  <si>
    <t>ALIA</t>
  </si>
  <si>
    <t>QUESNEL</t>
  </si>
  <si>
    <t>CAPUCINE</t>
  </si>
  <si>
    <t>CUCURULL</t>
  </si>
  <si>
    <t>LE MOIGNE</t>
  </si>
  <si>
    <t>ISAURE</t>
  </si>
  <si>
    <t>DUBOIS</t>
  </si>
  <si>
    <t>CHARLIE</t>
  </si>
  <si>
    <t>RIVIERE</t>
  </si>
  <si>
    <t>MALIA</t>
  </si>
  <si>
    <t>BLIN</t>
  </si>
  <si>
    <t>JEANNE</t>
  </si>
  <si>
    <t>DOS REIS TAVARES</t>
  </si>
  <si>
    <t>TAMARA</t>
  </si>
  <si>
    <t>MARTINS ROXO</t>
  </si>
  <si>
    <t>MARGAUX</t>
  </si>
  <si>
    <t>ADAM</t>
  </si>
  <si>
    <t>AUGUSTINE</t>
  </si>
  <si>
    <t>BERNON</t>
  </si>
  <si>
    <t>SUEUR SZPIRKO</t>
  </si>
  <si>
    <t>CAMILLE</t>
  </si>
  <si>
    <t>ROSE PIGNE</t>
  </si>
  <si>
    <t>AMBRE</t>
  </si>
  <si>
    <t>JEAN</t>
  </si>
  <si>
    <t>LAARAJ</t>
  </si>
  <si>
    <t>SMAIL</t>
  </si>
  <si>
    <t>HAYA</t>
  </si>
  <si>
    <t>UITUMEN</t>
  </si>
  <si>
    <t>TSELMUUN</t>
  </si>
  <si>
    <t>BEKHEDDA</t>
  </si>
  <si>
    <t>SELMA</t>
  </si>
  <si>
    <t>FERHI</t>
  </si>
  <si>
    <t>COLIN</t>
  </si>
  <si>
    <t>SAUTAREL</t>
  </si>
  <si>
    <t>IRIS</t>
  </si>
  <si>
    <t>DODELIN</t>
  </si>
  <si>
    <t>BASSE</t>
  </si>
  <si>
    <t>ANAHYA</t>
  </si>
  <si>
    <t>MOUQUET</t>
  </si>
  <si>
    <t>MAETZ</t>
  </si>
  <si>
    <t>HONORINE</t>
  </si>
  <si>
    <t>CLEMENT</t>
  </si>
  <si>
    <t>MAYA</t>
  </si>
  <si>
    <t>SALL</t>
  </si>
  <si>
    <t>FATIMATA</t>
  </si>
  <si>
    <t>HUET DANTU</t>
  </si>
  <si>
    <t>DELANDRE</t>
  </si>
  <si>
    <t>CELIA</t>
  </si>
  <si>
    <t>POURNOT</t>
  </si>
  <si>
    <t>ENOLA</t>
  </si>
  <si>
    <t>SEGUE</t>
  </si>
  <si>
    <t>AMELIA</t>
  </si>
  <si>
    <t>GOMIS LEROUX</t>
  </si>
  <si>
    <t>NOEMIE</t>
  </si>
  <si>
    <t>BOLEVE</t>
  </si>
  <si>
    <t>MARIE</t>
  </si>
  <si>
    <t>MILA</t>
  </si>
  <si>
    <t>LE GARS</t>
  </si>
  <si>
    <t>ALICE</t>
  </si>
  <si>
    <t>DUDONS</t>
  </si>
  <si>
    <t>NYERGES</t>
  </si>
  <si>
    <t>ALEX</t>
  </si>
  <si>
    <t>EL ALAMI</t>
  </si>
  <si>
    <t>NOLA</t>
  </si>
  <si>
    <t>PLE</t>
  </si>
  <si>
    <t>MOUYENGO MOUKALA</t>
  </si>
  <si>
    <t>SIAMA</t>
  </si>
  <si>
    <t>MOUREAU</t>
  </si>
  <si>
    <t>DELESTRE</t>
  </si>
  <si>
    <t>GBOHO</t>
  </si>
  <si>
    <t>ZELIE</t>
  </si>
  <si>
    <t>SAVREUX HIS</t>
  </si>
  <si>
    <t>ROSILIA</t>
  </si>
  <si>
    <t>STALIN</t>
  </si>
  <si>
    <t>CHARLOTTE</t>
  </si>
  <si>
    <t>BELHAJI</t>
  </si>
  <si>
    <t>NAELLE</t>
  </si>
  <si>
    <t>BIVILLE</t>
  </si>
  <si>
    <t>MIA</t>
  </si>
  <si>
    <t>TALBI</t>
  </si>
  <si>
    <t>AMENA</t>
  </si>
  <si>
    <t>DIDIER LEFEVRE</t>
  </si>
  <si>
    <t>SOLINE</t>
  </si>
  <si>
    <t>CHEBBI</t>
  </si>
  <si>
    <t>ALYSSIA</t>
  </si>
  <si>
    <t>VANNIER</t>
  </si>
  <si>
    <t>LINE</t>
  </si>
  <si>
    <t>BOURSIER</t>
  </si>
  <si>
    <t>RONCIERE</t>
  </si>
  <si>
    <t>PERRON</t>
  </si>
  <si>
    <t>ANAELLE</t>
  </si>
  <si>
    <t>LERALU</t>
  </si>
  <si>
    <t>POEMA</t>
  </si>
  <si>
    <t>CAUCHOIX-GUAY</t>
  </si>
  <si>
    <t>KOUYATE</t>
  </si>
  <si>
    <t>LEFRANCOIS</t>
  </si>
  <si>
    <t>MADELEINE</t>
  </si>
  <si>
    <t>PAVARD</t>
  </si>
  <si>
    <t>COUSSENS</t>
  </si>
  <si>
    <t>ROMANE</t>
  </si>
  <si>
    <t>QUERNIARD</t>
  </si>
  <si>
    <t>ELYNE</t>
  </si>
  <si>
    <t>COLLET</t>
  </si>
  <si>
    <t>ALIENOR</t>
  </si>
  <si>
    <t>MALAGOLI BAIS</t>
  </si>
  <si>
    <t>LOUNE</t>
  </si>
  <si>
    <t>SOLER</t>
  </si>
  <si>
    <t>COLINE</t>
  </si>
  <si>
    <t>BEAUMONT</t>
  </si>
  <si>
    <t>SALOME</t>
  </si>
  <si>
    <t>MAHLA</t>
  </si>
  <si>
    <t>NOUR</t>
  </si>
  <si>
    <t>GROULT</t>
  </si>
  <si>
    <t>VILLALVILLA PEROCHON</t>
  </si>
  <si>
    <t>SEGA</t>
  </si>
  <si>
    <t>KABOU REY</t>
  </si>
  <si>
    <t>SORAYA JUVELIA</t>
  </si>
  <si>
    <t>AMIRA</t>
  </si>
  <si>
    <t>BIANCA</t>
  </si>
  <si>
    <t>YVENAT</t>
  </si>
  <si>
    <t>DA COSTA</t>
  </si>
  <si>
    <t>ATHENAIS</t>
  </si>
  <si>
    <t>LESUR</t>
  </si>
  <si>
    <t>SAFIYA</t>
  </si>
  <si>
    <t>SEDRATI</t>
  </si>
  <si>
    <t>SYRINE</t>
  </si>
  <si>
    <t>NOTRE DAME LEVEQUE</t>
  </si>
  <si>
    <t>GABARD</t>
  </si>
  <si>
    <t>PINEL</t>
  </si>
  <si>
    <t>GARANCE</t>
  </si>
  <si>
    <t>WAETERLOOS</t>
  </si>
  <si>
    <t>JULIETTE</t>
  </si>
  <si>
    <t>RIGAUD</t>
  </si>
  <si>
    <t>HAROU</t>
  </si>
  <si>
    <t>ANALIA</t>
  </si>
  <si>
    <t>CREVEL</t>
  </si>
  <si>
    <t>SUZANNE</t>
  </si>
  <si>
    <t>DUPUIS</t>
  </si>
  <si>
    <t>ELEA</t>
  </si>
  <si>
    <t>EVEIL GARÇONS</t>
  </si>
  <si>
    <t>LAFFONT JAN</t>
  </si>
  <si>
    <t>LEONIDAS</t>
  </si>
  <si>
    <t>OSMONT</t>
  </si>
  <si>
    <t>GALLIOT</t>
  </si>
  <si>
    <t>SIMON</t>
  </si>
  <si>
    <t>LE LONG</t>
  </si>
  <si>
    <t>BASILE</t>
  </si>
  <si>
    <t>GEOFFROY</t>
  </si>
  <si>
    <t>SACHA</t>
  </si>
  <si>
    <t>GUYOT</t>
  </si>
  <si>
    <t>ELIOTT</t>
  </si>
  <si>
    <t>PERILLAT</t>
  </si>
  <si>
    <t>KENZO</t>
  </si>
  <si>
    <t>Camille</t>
  </si>
  <si>
    <t>BEN MLOUKA</t>
  </si>
  <si>
    <t>SELIM</t>
  </si>
  <si>
    <t>PHILIP-VOLKAERT</t>
  </si>
  <si>
    <t>LEOPOLD</t>
  </si>
  <si>
    <t>ALTMEYER</t>
  </si>
  <si>
    <t>THOMAS</t>
  </si>
  <si>
    <t>DUCHATEAU</t>
  </si>
  <si>
    <t>THIBAULT</t>
  </si>
  <si>
    <t>LEVAVASSEUR</t>
  </si>
  <si>
    <t>VALENTIN</t>
  </si>
  <si>
    <t>THEOPHILE</t>
  </si>
  <si>
    <t>LOUHOHO</t>
  </si>
  <si>
    <t>GABRIEL</t>
  </si>
  <si>
    <t>CIRON</t>
  </si>
  <si>
    <t>PEIXOTO</t>
  </si>
  <si>
    <t>PAOLO</t>
  </si>
  <si>
    <t>BARTHOULOT-LASNIER</t>
  </si>
  <si>
    <t>WESTLAND</t>
  </si>
  <si>
    <t>RUIZ</t>
  </si>
  <si>
    <t>AXEL</t>
  </si>
  <si>
    <t>HEBERT</t>
  </si>
  <si>
    <t>MAXENT</t>
  </si>
  <si>
    <t>DEFOLNI</t>
  </si>
  <si>
    <t>Oscar</t>
  </si>
  <si>
    <t>MEMPIOT</t>
  </si>
  <si>
    <t>AUGUSTIN</t>
  </si>
  <si>
    <t>PIGNE</t>
  </si>
  <si>
    <t>NOA</t>
  </si>
  <si>
    <t>LEMELLE</t>
  </si>
  <si>
    <t>HUGO</t>
  </si>
  <si>
    <t>KOUGNON</t>
  </si>
  <si>
    <t>CHRIST-ELIAKIM</t>
  </si>
  <si>
    <t>MORRIOT</t>
  </si>
  <si>
    <t>INDHI</t>
  </si>
  <si>
    <t>BODEREAU</t>
  </si>
  <si>
    <t>SAMUEL</t>
  </si>
  <si>
    <t>VICTOR</t>
  </si>
  <si>
    <t>ALEXANDRE</t>
  </si>
  <si>
    <t>ARSENE</t>
  </si>
  <si>
    <t>RENAUX CASTEL</t>
  </si>
  <si>
    <t>NELIO</t>
  </si>
  <si>
    <t>DELAVIGNE</t>
  </si>
  <si>
    <t>HENRI</t>
  </si>
  <si>
    <t>JAUNASSE</t>
  </si>
  <si>
    <t>MARTIN</t>
  </si>
  <si>
    <t>VENDIS</t>
  </si>
  <si>
    <t>ETHAN</t>
  </si>
  <si>
    <t>CHEVALIER</t>
  </si>
  <si>
    <t>GARCIA</t>
  </si>
  <si>
    <t>LUIS</t>
  </si>
  <si>
    <t>TASTET</t>
  </si>
  <si>
    <t>RAPHAEL</t>
  </si>
  <si>
    <t>DEVILLIERS</t>
  </si>
  <si>
    <t>NATHANAEL</t>
  </si>
  <si>
    <t>BERNARDIN</t>
  </si>
  <si>
    <t>JAMES</t>
  </si>
  <si>
    <t>PHILIPPE</t>
  </si>
  <si>
    <t>BOUNOURE</t>
  </si>
  <si>
    <t>BAPTE</t>
  </si>
  <si>
    <t>SORRENTINO</t>
  </si>
  <si>
    <t>GAEL</t>
  </si>
  <si>
    <t>HENRY SALL</t>
  </si>
  <si>
    <t>ZAKARIA</t>
  </si>
  <si>
    <t>LAENEN</t>
  </si>
  <si>
    <t>ABIVEN GONON</t>
  </si>
  <si>
    <t>TOM</t>
  </si>
  <si>
    <t>MALCOLM</t>
  </si>
  <si>
    <t>QUENET</t>
  </si>
  <si>
    <t>ANCEAUME</t>
  </si>
  <si>
    <t>HIVET</t>
  </si>
  <si>
    <t>ROMEO</t>
  </si>
  <si>
    <t>MAUCOLIN</t>
  </si>
  <si>
    <t>MILO</t>
  </si>
  <si>
    <t>DIRAN</t>
  </si>
  <si>
    <t>ALEXIS</t>
  </si>
  <si>
    <t>GILLOT</t>
  </si>
  <si>
    <t>EWOLO TANGO</t>
  </si>
  <si>
    <t>NOLAN</t>
  </si>
  <si>
    <t>KEBE</t>
  </si>
  <si>
    <t>MODOU</t>
  </si>
  <si>
    <t>TATON</t>
  </si>
  <si>
    <t>LEANDRE</t>
  </si>
  <si>
    <t>OCTAVE</t>
  </si>
  <si>
    <t>KAYISS</t>
  </si>
  <si>
    <t>CARQUETTE</t>
  </si>
  <si>
    <t>THEO</t>
  </si>
  <si>
    <t>DESMET</t>
  </si>
  <si>
    <t>TENUUN</t>
  </si>
  <si>
    <t>LECOMTE</t>
  </si>
  <si>
    <t>LOIC</t>
  </si>
  <si>
    <t>GODICHAUD</t>
  </si>
  <si>
    <t>JULES</t>
  </si>
  <si>
    <t>CHESNEL LEVASSEUR</t>
  </si>
  <si>
    <t>LEON</t>
  </si>
  <si>
    <t>LECOUTEUX</t>
  </si>
  <si>
    <t>PHILETAS</t>
  </si>
  <si>
    <t>MARIUS</t>
  </si>
  <si>
    <t>CARPENTIER</t>
  </si>
  <si>
    <t>ELIJAH</t>
  </si>
  <si>
    <t>MEGE</t>
  </si>
  <si>
    <t>SAMPIC</t>
  </si>
  <si>
    <t>PAUL</t>
  </si>
  <si>
    <t>ANGOT</t>
  </si>
  <si>
    <t>HECTOR</t>
  </si>
  <si>
    <t>MEDERREG</t>
  </si>
  <si>
    <t>CAMIL</t>
  </si>
  <si>
    <t>VARIN</t>
  </si>
  <si>
    <t>GERNIGON</t>
  </si>
  <si>
    <t>ANTON</t>
  </si>
  <si>
    <t>GIRARD</t>
  </si>
  <si>
    <t>LUCAS</t>
  </si>
  <si>
    <t>PARODI</t>
  </si>
  <si>
    <t>HARANT</t>
  </si>
  <si>
    <t>LEO</t>
  </si>
  <si>
    <t>DULONG</t>
  </si>
  <si>
    <t>MALO</t>
  </si>
  <si>
    <t>VAUCHEL</t>
  </si>
  <si>
    <t>GIANNI</t>
  </si>
  <si>
    <t>MARTA</t>
  </si>
  <si>
    <t>SCRIMENTI</t>
  </si>
  <si>
    <t>LINO</t>
  </si>
  <si>
    <t>AUGER BENVENUTO</t>
  </si>
  <si>
    <t>Marius</t>
  </si>
  <si>
    <t>PORET</t>
  </si>
  <si>
    <t>WILLIAM</t>
  </si>
  <si>
    <t>SOULIER</t>
  </si>
  <si>
    <t>ARTHUR</t>
  </si>
  <si>
    <t>LEHARIVEL</t>
  </si>
  <si>
    <t>GASPARD</t>
  </si>
  <si>
    <t>SAINT-JUST</t>
  </si>
  <si>
    <t>LOUIS</t>
  </si>
  <si>
    <t>SAVARIE</t>
  </si>
  <si>
    <t>FOUREST</t>
  </si>
  <si>
    <t>LEDRU</t>
  </si>
  <si>
    <t>LOTHAIRE</t>
  </si>
  <si>
    <t>REPINCAY</t>
  </si>
  <si>
    <t>DONGAL</t>
  </si>
  <si>
    <t>EZEQUIEL</t>
  </si>
  <si>
    <t>NIANG</t>
  </si>
  <si>
    <t>IBRAHIM</t>
  </si>
  <si>
    <t>HAEGEMAN</t>
  </si>
  <si>
    <t>CHANLIAU</t>
  </si>
  <si>
    <t>ANTOINE</t>
  </si>
  <si>
    <t>ABSALON ROBERT</t>
  </si>
  <si>
    <t>IZAUR</t>
  </si>
  <si>
    <t>LAKSHMANAN</t>
  </si>
  <si>
    <t>ALPHONSE</t>
  </si>
  <si>
    <t>VODOR</t>
  </si>
  <si>
    <t>MAEL</t>
  </si>
  <si>
    <t>BERLAN</t>
  </si>
  <si>
    <t>NORODOM</t>
  </si>
  <si>
    <t>MARECHAL</t>
  </si>
  <si>
    <t>ARMEL</t>
  </si>
  <si>
    <t>KHOV</t>
  </si>
  <si>
    <t>THIBIERGE</t>
  </si>
  <si>
    <t>RENNES</t>
  </si>
  <si>
    <t>MATHIEU</t>
  </si>
  <si>
    <t>IPU METEL</t>
  </si>
  <si>
    <t>TRISTAN</t>
  </si>
  <si>
    <t>PROCHAZKA</t>
  </si>
  <si>
    <t>VARIN-DUVAL</t>
  </si>
  <si>
    <t>MATHIAS</t>
  </si>
  <si>
    <t>OHEIX-LEPROVOST</t>
  </si>
  <si>
    <t>NOAH</t>
  </si>
  <si>
    <t>AUTIN</t>
  </si>
  <si>
    <t>MARCEAU</t>
  </si>
  <si>
    <t>GASNIER</t>
  </si>
  <si>
    <t>TIMOTHE</t>
  </si>
  <si>
    <t>MORVAN</t>
  </si>
  <si>
    <t>CHEVE</t>
  </si>
  <si>
    <t>SCHWARZ</t>
  </si>
  <si>
    <t>GUSTAVE</t>
  </si>
  <si>
    <t>SIBY</t>
  </si>
  <si>
    <t>MOUSSA</t>
  </si>
  <si>
    <t>BESSAEV</t>
  </si>
  <si>
    <t>GERMAIN</t>
  </si>
  <si>
    <t>LASSAIRE</t>
  </si>
  <si>
    <t>BLANCHARD</t>
  </si>
  <si>
    <t>MAXENCE</t>
  </si>
  <si>
    <t>TRY</t>
  </si>
  <si>
    <t>OSCAR</t>
  </si>
  <si>
    <t>BOUICHOU</t>
  </si>
  <si>
    <t>CHALLAL</t>
  </si>
  <si>
    <t>MAXIME</t>
  </si>
  <si>
    <t>POUSSINES</t>
  </si>
  <si>
    <t>Nombre : 100</t>
  </si>
  <si>
    <t>RICHARD</t>
  </si>
  <si>
    <t>VALENTINE</t>
  </si>
  <si>
    <t>AIDA</t>
  </si>
  <si>
    <t>FORTIER DJAHARA</t>
  </si>
  <si>
    <t>ASMA</t>
  </si>
  <si>
    <t>LEILA</t>
  </si>
  <si>
    <t>HAREL GUICHE</t>
  </si>
  <si>
    <t>FAUSTINE</t>
  </si>
  <si>
    <t>SUEUR</t>
  </si>
  <si>
    <t>MADDY</t>
  </si>
  <si>
    <t>TOYB</t>
  </si>
  <si>
    <t>MAZILA</t>
  </si>
  <si>
    <t>GAELYS</t>
  </si>
  <si>
    <t>MAGUIB HYDARA</t>
  </si>
  <si>
    <t>NAIA-ROSE</t>
  </si>
  <si>
    <t>TRAVAILLEUR</t>
  </si>
  <si>
    <t>LYNA</t>
  </si>
  <si>
    <t>ORTIZ</t>
  </si>
  <si>
    <t>ANA</t>
  </si>
  <si>
    <t>DESCAMPS</t>
  </si>
  <si>
    <t>MAXINE</t>
  </si>
  <si>
    <t>LENGLART</t>
  </si>
  <si>
    <t>MARKOWSKI</t>
  </si>
  <si>
    <t>LALIA</t>
  </si>
  <si>
    <t>NASSET</t>
  </si>
  <si>
    <t>LEA</t>
  </si>
  <si>
    <t>MENIRI</t>
  </si>
  <si>
    <t>AMANI</t>
  </si>
  <si>
    <t>AVENEL</t>
  </si>
  <si>
    <t>RATIARSON</t>
  </si>
  <si>
    <t>CELESTE</t>
  </si>
  <si>
    <t>AGATHE</t>
  </si>
  <si>
    <t>GROSBOIS</t>
  </si>
  <si>
    <t>LECOMTE GRONDIN</t>
  </si>
  <si>
    <t>SHERYNE</t>
  </si>
  <si>
    <t>PREAUD</t>
  </si>
  <si>
    <t>CONSTANCE</t>
  </si>
  <si>
    <t>HACQUEBART</t>
  </si>
  <si>
    <t>wayssa</t>
  </si>
  <si>
    <t>MONTOUT</t>
  </si>
  <si>
    <t>NAELIZIA</t>
  </si>
  <si>
    <t>GIBERT</t>
  </si>
  <si>
    <t>DHERMANT</t>
  </si>
  <si>
    <t>PREVOST</t>
  </si>
  <si>
    <t>LEONIE</t>
  </si>
  <si>
    <t>AYA</t>
  </si>
  <si>
    <t>EDELINE</t>
  </si>
  <si>
    <t>SASHA</t>
  </si>
  <si>
    <t>PAULINE</t>
  </si>
  <si>
    <t>LOUVET</t>
  </si>
  <si>
    <t>ANAE</t>
  </si>
  <si>
    <t>FOLLIOT</t>
  </si>
  <si>
    <t>LEMIRE-HUON</t>
  </si>
  <si>
    <t>LUCIE</t>
  </si>
  <si>
    <t>LECORNU</t>
  </si>
  <si>
    <t>LISA</t>
  </si>
  <si>
    <t>COURBET</t>
  </si>
  <si>
    <t>EPEE</t>
  </si>
  <si>
    <t>LYS</t>
  </si>
  <si>
    <t>VILALLONGUE</t>
  </si>
  <si>
    <t>ANDRIEU REGNAULT</t>
  </si>
  <si>
    <t>JULIA</t>
  </si>
  <si>
    <t>CLOTHILDE</t>
  </si>
  <si>
    <t>LEGOIS GODICHAUD</t>
  </si>
  <si>
    <t>OLYMPE</t>
  </si>
  <si>
    <t>LIMERY</t>
  </si>
  <si>
    <t>KELYS</t>
  </si>
  <si>
    <t>DUMETS</t>
  </si>
  <si>
    <t>DUBOC</t>
  </si>
  <si>
    <t>PECOT</t>
  </si>
  <si>
    <t>DIDIER</t>
  </si>
  <si>
    <t>LE MEUR</t>
  </si>
  <si>
    <t>ANGELINE</t>
  </si>
  <si>
    <t>THIAM</t>
  </si>
  <si>
    <t>FATIMA -NOURA</t>
  </si>
  <si>
    <t>DACOSTA</t>
  </si>
  <si>
    <t>ELYA</t>
  </si>
  <si>
    <t>PANCHOUT</t>
  </si>
  <si>
    <t>SHANOLA</t>
  </si>
  <si>
    <t>BRIET</t>
  </si>
  <si>
    <t>ALEXANE</t>
  </si>
  <si>
    <t>LENOUVEL</t>
  </si>
  <si>
    <t>CALICIE</t>
  </si>
  <si>
    <t>DIOLOGENT</t>
  </si>
  <si>
    <t>NINA</t>
  </si>
  <si>
    <t>DORANGE</t>
  </si>
  <si>
    <t>MARGOT</t>
  </si>
  <si>
    <t>PIGEON</t>
  </si>
  <si>
    <t>KHADIJA</t>
  </si>
  <si>
    <t>MANON</t>
  </si>
  <si>
    <t>DELAS</t>
  </si>
  <si>
    <t>DROUIN NORVENE</t>
  </si>
  <si>
    <t>MAELYS</t>
  </si>
  <si>
    <t>DRIDI</t>
  </si>
  <si>
    <t>DEHLIA</t>
  </si>
  <si>
    <t>GOUJON-HOUISSE</t>
  </si>
  <si>
    <t>TEYLOR</t>
  </si>
  <si>
    <t>RODIN</t>
  </si>
  <si>
    <t>LYA</t>
  </si>
  <si>
    <t>CADINOT</t>
  </si>
  <si>
    <t>DULONDEL</t>
  </si>
  <si>
    <t>MARION</t>
  </si>
  <si>
    <t>CHAUMEIL CHOLLET</t>
  </si>
  <si>
    <t>MYA</t>
  </si>
  <si>
    <t>BOBEE</t>
  </si>
  <si>
    <t>KEYAH</t>
  </si>
  <si>
    <t>JOUVIN</t>
  </si>
  <si>
    <t>EMMANUELLE</t>
  </si>
  <si>
    <t>DOUCERAIN</t>
  </si>
  <si>
    <t>DECOBERT</t>
  </si>
  <si>
    <t>KHOUYA</t>
  </si>
  <si>
    <t>HAFSSA</t>
  </si>
  <si>
    <t>BAZIN</t>
  </si>
  <si>
    <t>MOUTON</t>
  </si>
  <si>
    <t>CLARA</t>
  </si>
  <si>
    <t>GUICHET</t>
  </si>
  <si>
    <t>SOPHIE</t>
  </si>
  <si>
    <t>PERROT</t>
  </si>
  <si>
    <t>LANGLOIS</t>
  </si>
  <si>
    <t>VANDESTOC HELIES</t>
  </si>
  <si>
    <t>MAYLIE</t>
  </si>
  <si>
    <t>JOANNES</t>
  </si>
  <si>
    <t>ELSA</t>
  </si>
  <si>
    <t>HENRY</t>
  </si>
  <si>
    <t>ZOLA</t>
  </si>
  <si>
    <t>OZANNE</t>
  </si>
  <si>
    <t>LANA</t>
  </si>
  <si>
    <t>DUVAL</t>
  </si>
  <si>
    <t>LESIEUR</t>
  </si>
  <si>
    <t>LIYA</t>
  </si>
  <si>
    <t>LEMARCIS</t>
  </si>
  <si>
    <t>EMY</t>
  </si>
  <si>
    <t>LEPROU</t>
  </si>
  <si>
    <t>ANGELE</t>
  </si>
  <si>
    <t>FOSSE</t>
  </si>
  <si>
    <t>VARIN DUVAL</t>
  </si>
  <si>
    <t>POUSSINS</t>
  </si>
  <si>
    <t>Nombre : 99</t>
  </si>
  <si>
    <t>VERKARRE</t>
  </si>
  <si>
    <t>KONATE CHEMIN</t>
  </si>
  <si>
    <t>ISMAEL</t>
  </si>
  <si>
    <t>BERTRAN</t>
  </si>
  <si>
    <t>LABONNE</t>
  </si>
  <si>
    <t>AUGUSTE</t>
  </si>
  <si>
    <t>CORREA</t>
  </si>
  <si>
    <t>Marley</t>
  </si>
  <si>
    <t>CHARVET</t>
  </si>
  <si>
    <t>ROULT</t>
  </si>
  <si>
    <t>GIARD</t>
  </si>
  <si>
    <t>HIDEUR</t>
  </si>
  <si>
    <t>NEVEUX</t>
  </si>
  <si>
    <t>PICHOURON</t>
  </si>
  <si>
    <t>ADOLE</t>
  </si>
  <si>
    <t>JOSEPH</t>
  </si>
  <si>
    <t>LEMONNIER</t>
  </si>
  <si>
    <t>SWEET</t>
  </si>
  <si>
    <t>BICHEUX</t>
  </si>
  <si>
    <t>Hugo</t>
  </si>
  <si>
    <t>BADAOUI</t>
  </si>
  <si>
    <t>Ayman</t>
  </si>
  <si>
    <t>LAROUSSE</t>
  </si>
  <si>
    <t>MERLIN</t>
  </si>
  <si>
    <t>AMAEL</t>
  </si>
  <si>
    <t>CORNU</t>
  </si>
  <si>
    <t>CHARLES</t>
  </si>
  <si>
    <t>RICHARC-LECLERC</t>
  </si>
  <si>
    <t>LANDEMARD</t>
  </si>
  <si>
    <t>DIVET-CORBE</t>
  </si>
  <si>
    <t>LUBIN</t>
  </si>
  <si>
    <t>MAUBOUSSIN</t>
  </si>
  <si>
    <t>FESSARD</t>
  </si>
  <si>
    <t>BEAUFILS</t>
  </si>
  <si>
    <t>DEHONDT</t>
  </si>
  <si>
    <t>FLORENT</t>
  </si>
  <si>
    <t>PREGERMAIN</t>
  </si>
  <si>
    <t>LENNY</t>
  </si>
  <si>
    <t>NAVET LATEURTE</t>
  </si>
  <si>
    <t>TAURIN</t>
  </si>
  <si>
    <t>CELESTIN</t>
  </si>
  <si>
    <t>HERVIEU</t>
  </si>
  <si>
    <t>LECHANTOUX</t>
  </si>
  <si>
    <t>LEGOUEST</t>
  </si>
  <si>
    <t>BAZ</t>
  </si>
  <si>
    <t>ALI</t>
  </si>
  <si>
    <t>POINT</t>
  </si>
  <si>
    <t>ROUSTEAU</t>
  </si>
  <si>
    <t>LOIRE</t>
  </si>
  <si>
    <t>LOUCA</t>
  </si>
  <si>
    <t>LORBOIS FOURRE</t>
  </si>
  <si>
    <t>ABEL</t>
  </si>
  <si>
    <t>RAFART LECONTE</t>
  </si>
  <si>
    <t>DIMITRI</t>
  </si>
  <si>
    <t>MARTEL</t>
  </si>
  <si>
    <t>AARON</t>
  </si>
  <si>
    <t>CAPET</t>
  </si>
  <si>
    <t>TRICOTET CARON</t>
  </si>
  <si>
    <t>TAIBI</t>
  </si>
  <si>
    <t>ILYES</t>
  </si>
  <si>
    <t>VILAIN</t>
  </si>
  <si>
    <t>NATTAN</t>
  </si>
  <si>
    <t>PILETTA ROISSARD</t>
  </si>
  <si>
    <t>VESIER</t>
  </si>
  <si>
    <t>KYLIAN</t>
  </si>
  <si>
    <t>CHAMSEDDINE</t>
  </si>
  <si>
    <t>BOCQUET</t>
  </si>
  <si>
    <t>CATRICE</t>
  </si>
  <si>
    <t>LEDOUX</t>
  </si>
  <si>
    <t>MENDONCA</t>
  </si>
  <si>
    <t>TIAGO</t>
  </si>
  <si>
    <t>ROLAIN</t>
  </si>
  <si>
    <t>GAUDRY</t>
  </si>
  <si>
    <t>JOURNE</t>
  </si>
  <si>
    <t>ANTONIN</t>
  </si>
  <si>
    <t>ROGER</t>
  </si>
  <si>
    <t>DUMARCHE</t>
  </si>
  <si>
    <t>GOUAS</t>
  </si>
  <si>
    <t>BOUCHER</t>
  </si>
  <si>
    <t>RAFAEL</t>
  </si>
  <si>
    <t>VERNEUIL</t>
  </si>
  <si>
    <t>FOLLAIN</t>
  </si>
  <si>
    <t>AUDOUSSET</t>
  </si>
  <si>
    <t>TIMOTHEE</t>
  </si>
  <si>
    <t>RUESCHE</t>
  </si>
  <si>
    <t>RUPERT</t>
  </si>
  <si>
    <t>DUCOURTI LAROCHE</t>
  </si>
  <si>
    <t>EDWIN</t>
  </si>
  <si>
    <t>SANAVI</t>
  </si>
  <si>
    <t>CAPLAIN</t>
  </si>
  <si>
    <t>HIPPOLYTE</t>
  </si>
  <si>
    <t>GONCALVES RAMOS</t>
  </si>
  <si>
    <t>ADRIANO</t>
  </si>
  <si>
    <t>VICOMTE</t>
  </si>
  <si>
    <t>ISAAC</t>
  </si>
  <si>
    <t>BONNIN</t>
  </si>
  <si>
    <t>LACAISSE</t>
  </si>
  <si>
    <t>YLIANN</t>
  </si>
  <si>
    <t>HARONE</t>
  </si>
  <si>
    <t>BRODARD</t>
  </si>
  <si>
    <t>OLIVIER</t>
  </si>
  <si>
    <t>MOSCHINSKI VALLEZ</t>
  </si>
  <si>
    <t>IMRAN</t>
  </si>
  <si>
    <t>TCHAMAHA</t>
  </si>
  <si>
    <t>ROBCIS</t>
  </si>
  <si>
    <t>ALIX</t>
  </si>
  <si>
    <t>DUBOS</t>
  </si>
  <si>
    <t>MATHEO</t>
  </si>
  <si>
    <t>CABANNE</t>
  </si>
  <si>
    <t>EMATI EWANE</t>
  </si>
  <si>
    <t>ALAN</t>
  </si>
  <si>
    <t>BENTIFRAOUINE</t>
  </si>
  <si>
    <t>TIDIANI</t>
  </si>
  <si>
    <t>LOPEZ</t>
  </si>
  <si>
    <t>AURELE</t>
  </si>
  <si>
    <t>FATAH</t>
  </si>
  <si>
    <t>MILAN</t>
  </si>
  <si>
    <t>PEPIN</t>
  </si>
  <si>
    <t>CUADRADO</t>
  </si>
  <si>
    <t>ELIO</t>
  </si>
  <si>
    <t>CASANOVA</t>
  </si>
  <si>
    <t>PIERRE</t>
  </si>
  <si>
    <t>DARIAN</t>
  </si>
  <si>
    <t>MONNEAUX</t>
  </si>
  <si>
    <t>BENJAMIN</t>
  </si>
  <si>
    <t>SOREN</t>
  </si>
  <si>
    <t>ROBIN</t>
  </si>
  <si>
    <t>DE BRITO CORREIA</t>
  </si>
  <si>
    <t>CALLEN</t>
  </si>
  <si>
    <t>BONNEAU</t>
  </si>
  <si>
    <t>BENJAMIN FILLES</t>
  </si>
  <si>
    <t>Nombre : 1</t>
  </si>
  <si>
    <t>30m</t>
  </si>
  <si>
    <t>30m haies</t>
  </si>
  <si>
    <t>Multibonds</t>
  </si>
  <si>
    <t>Lancer poids</t>
  </si>
  <si>
    <t>59</t>
  </si>
  <si>
    <t>0</t>
  </si>
  <si>
    <t>BENJAMIN GARÇONS</t>
  </si>
  <si>
    <t>Nombre : 4</t>
  </si>
  <si>
    <t>NOMBRE CELLULES VIDES</t>
  </si>
  <si>
    <t>Par déduction</t>
  </si>
  <si>
    <t>CI-DESSUS</t>
  </si>
  <si>
    <t>nombre inscrits</t>
  </si>
  <si>
    <t>TABLE DE COTATION — Challenge Athlé En Seine</t>
  </si>
  <si>
    <t>ÉVEIL &amp; POUSSIN  (EG · EF · PG · PF)</t>
  </si>
  <si>
    <t>BENJAMIN  (BG · BF)</t>
  </si>
  <si>
    <t>PTS</t>
  </si>
  <si>
    <t>50m haies (s)</t>
  </si>
  <si>
    <t>500m (min)</t>
  </si>
  <si>
    <t>Triple (m)</t>
  </si>
  <si>
    <t>Vortex (m)</t>
  </si>
  <si>
    <t>30m (s)</t>
  </si>
  <si>
    <t>30m haies*</t>
  </si>
  <si>
    <t>Multibonds*</t>
  </si>
  <si>
    <t>Lancer (m)</t>
  </si>
  <si>
    <t>—</t>
  </si>
  <si>
    <t>A</t>
  </si>
  <si>
    <t>* Barème non configuré pour ce challenge — saisir les seuils dans les Paramètres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</si>
</sst>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lt; &quot;0.00"/>
  </numFmts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9"/>
      <color rgb="FF333333"/>
      <name val="Calibri"/>
    </font>
    <font>
      <b/>
      <sz val="10"/>
      <color rgb="FFCC0000"/>
      <name val="Calibri"/>
    </font>
    <font>
      <sz val="9"/>
      <color rgb="FF000000"/>
      <name val="Calibri"/>
    </font>
    <font>
      <b/>
      <sz val="9"/>
      <color rgb="FF000000"/>
      <name val="Calibri"/>
    </font>
    <font>
      <b/>
      <sz val="9"/>
      <color rgb="FF7A3800"/>
      <name val="Calibri"/>
    </font>
    <font>
      <b/>
      <sz val="12"/>
      <color rgb="FF1B3CC4"/>
      <name val="Calibri"/>
    </font>
    <font>
      <b/>
      <sz val="9"/>
      <color rgb="FFCCCCCC"/>
      <name val="Calibri"/>
    </font>
    <font>
      <b/>
      <sz val="12"/>
      <color rgb="FFCCCCCC"/>
      <name val="Calibri"/>
    </font>
    <font>
      <b/>
      <sz val="9"/>
      <color rgb="FFFFFFFF"/>
      <name val="Calibri"/>
    </font>
    <font>
      <b/>
      <sz val="9"/>
      <color rgb="FF7A0000"/>
      <name val="Calibri"/>
    </font>
    <font>
      <b/>
      <sz val="9"/>
      <color rgb="FF1B3CC4"/>
      <name val="Calibri"/>
    </font>
    <font>
      <sz val="9"/>
      <color rgb="FF999999"/>
      <name val="Calibri"/>
    </font>
    <font>
      <i/>
      <sz val="9"/>
      <color rgb="FF999999"/>
      <name val="Calibri"/>
    </font>
    <font>
      <i/>
      <sz val="8"/>
      <color rgb="FF888888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1B3CC4"/>
      </patternFill>
    </fill>
    <fill>
      <patternFill patternType="solid">
        <fgColor rgb="FFF5821F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0D0"/>
      </patternFill>
    </fill>
    <fill>
      <patternFill patternType="solid">
        <fgColor rgb="FFE8EDFF"/>
      </patternFill>
    </fill>
    <fill>
      <patternFill patternType="solid">
        <fgColor rgb="FFF8F8F8"/>
      </patternFill>
    </fill>
    <fill>
      <patternFill patternType="solid">
        <fgColor rgb="FF1B7A3A"/>
      </patternFill>
    </fill>
    <fill>
      <patternFill patternType="solid">
        <fgColor rgb="FFFFE0E0"/>
      </patternFill>
    </fill>
    <fill>
      <patternFill patternType="solid">
        <fgColor rgb="FFE6F4E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2" fontId="6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5" borderId="0" xfId="0" applyFill="1"/>
    <xf numFmtId="0" fontId="9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2" fontId="6" fillId="8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10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164" fontId="13" fillId="10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2" fontId="6" fillId="11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3"/>
  <sheetViews>
    <sheetView tabSelected="1" workbookViewId="0">
      <pane ySplit="3" topLeftCell="A4" activePane="bottomLeft" state="frozen"/>
      <selection pane="bottomLeft" activeCell="P21" sqref="P21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</cols>
  <sheetData>
    <row r="1" spans="1:16" ht="28.05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O1" s="33" t="s">
        <v>1</v>
      </c>
      <c r="P1" s="33"/>
    </row>
    <row r="2" spans="1:16" ht="18" customHeight="1" x14ac:dyDescent="0.3"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O2" s="35" t="s">
        <v>6</v>
      </c>
      <c r="P2" s="35"/>
    </row>
    <row r="3" spans="1:16" ht="16.05" customHeight="1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</v>
      </c>
      <c r="I3" s="1" t="s">
        <v>13</v>
      </c>
      <c r="J3" s="1" t="s">
        <v>12</v>
      </c>
      <c r="K3" s="1" t="s">
        <v>13</v>
      </c>
      <c r="L3" s="1" t="s">
        <v>12</v>
      </c>
      <c r="M3" s="1" t="s">
        <v>13</v>
      </c>
      <c r="O3" s="1" t="s">
        <v>14</v>
      </c>
      <c r="P3" s="1" t="s">
        <v>7</v>
      </c>
    </row>
    <row r="4" spans="1:16" ht="15" customHeight="1" x14ac:dyDescent="0.3">
      <c r="A4" s="2">
        <v>1</v>
      </c>
      <c r="B4" s="3" t="s">
        <v>15</v>
      </c>
      <c r="C4" s="4" t="s">
        <v>16</v>
      </c>
      <c r="D4" s="5" t="s">
        <v>17</v>
      </c>
      <c r="E4" s="5" t="s">
        <v>18</v>
      </c>
      <c r="F4" s="6">
        <v>10.3</v>
      </c>
      <c r="G4" s="7">
        <f>IF(F4="","",IF(F4&lt;BAREME!$B$4,40,IFERROR(INDEX(BAREME!$A$5:$A$43,COUNTIF(BAREME!$B$5:$B$43,"&lt;"&amp;F4)+1),0)))</f>
        <v>21</v>
      </c>
      <c r="H4" s="6">
        <v>7</v>
      </c>
      <c r="I4" s="7">
        <f>IF(H4="","",IFERROR(INDEX(BAREME!$G$5:$G$43,MATCH(H4,BAREME!$E$5:$E$43,1)),0))</f>
        <v>25</v>
      </c>
      <c r="J4" s="6">
        <v>21</v>
      </c>
      <c r="K4" s="7">
        <f>IF(J4="","",IFERROR(INDEX(BAREME!$G$5:$G$43,MATCH(J4,BAREME!$F$5:$F$43,1)),0))</f>
        <v>21</v>
      </c>
      <c r="L4" s="6">
        <v>1.48</v>
      </c>
      <c r="M4" s="7">
        <f>IF(L4="","",IF(L4&lt;BAREME!$C$4,40,IFERROR(INDEX(BAREME!$A$5:$A$43,COUNTIF(BAREME!$C$5:$C$43,"&lt;"&amp;L4)+1),0)))</f>
        <v>28</v>
      </c>
      <c r="N4" s="8"/>
      <c r="O4" s="9">
        <f>SUM(G4,I4,K4,M4)</f>
        <v>95</v>
      </c>
      <c r="P4" s="2">
        <v>1</v>
      </c>
    </row>
    <row r="5" spans="1:16" ht="15" customHeight="1" x14ac:dyDescent="0.3">
      <c r="A5" s="10">
        <v>2</v>
      </c>
      <c r="B5" s="11" t="s">
        <v>15</v>
      </c>
      <c r="C5" s="12" t="s">
        <v>19</v>
      </c>
      <c r="D5" s="13" t="s">
        <v>20</v>
      </c>
      <c r="E5" s="13" t="s">
        <v>18</v>
      </c>
      <c r="F5" s="14">
        <v>11</v>
      </c>
      <c r="G5" s="7">
        <f>IF(F5="","",IF(F5&lt;BAREME!$B$4,40,IFERROR(INDEX(BAREME!$A$5:$A$43,COUNTIF(BAREME!$B$5:$B$43,"&lt;"&amp;F5)+1),0)))</f>
        <v>14</v>
      </c>
      <c r="H5" s="14">
        <v>6</v>
      </c>
      <c r="I5" s="7">
        <f>IF(H5="","",IFERROR(INDEX(BAREME!$G$5:$G$43,MATCH(H5,BAREME!$E$5:$E$43,1)),0))</f>
        <v>15</v>
      </c>
      <c r="J5" s="14">
        <v>20</v>
      </c>
      <c r="K5" s="7">
        <f>IF(J5="","",IFERROR(INDEX(BAREME!$G$5:$G$43,MATCH(J5,BAREME!$F$5:$F$43,1)),0))</f>
        <v>20</v>
      </c>
      <c r="L5" s="14">
        <v>1.46</v>
      </c>
      <c r="M5" s="7">
        <f>IF(L5="","",IF(L5&lt;BAREME!$C$4,40,IFERROR(INDEX(BAREME!$A$5:$A$43,COUNTIF(BAREME!$C$5:$C$43,"&lt;"&amp;L5)+1),0)))</f>
        <v>30</v>
      </c>
      <c r="N5" s="15"/>
      <c r="O5" s="9">
        <f>SUM(G5,I5,K5,M5)</f>
        <v>79</v>
      </c>
      <c r="P5" s="10">
        <v>2</v>
      </c>
    </row>
    <row r="6" spans="1:16" ht="15" customHeight="1" x14ac:dyDescent="0.3">
      <c r="A6" s="2">
        <v>3</v>
      </c>
      <c r="B6" s="3" t="s">
        <v>15</v>
      </c>
      <c r="C6" s="4" t="s">
        <v>21</v>
      </c>
      <c r="D6" s="5" t="s">
        <v>22</v>
      </c>
      <c r="E6" s="5" t="s">
        <v>23</v>
      </c>
      <c r="F6" s="6">
        <v>11.4</v>
      </c>
      <c r="G6" s="7">
        <f>IF(F6="","",IF(F6&lt;BAREME!$B$4,40,IFERROR(INDEX(BAREME!$A$5:$A$43,COUNTIF(BAREME!$B$5:$B$43,"&lt;"&amp;F6)+1),0)))</f>
        <v>12</v>
      </c>
      <c r="H6" s="6">
        <v>6.7</v>
      </c>
      <c r="I6" s="7">
        <f>IF(H6="","",IFERROR(INDEX(BAREME!$G$5:$G$43,MATCH(H6,BAREME!$E$5:$E$43,1)),0))</f>
        <v>22</v>
      </c>
      <c r="J6" s="6">
        <v>13</v>
      </c>
      <c r="K6" s="7">
        <f>IF(J6="","",IFERROR(INDEX(BAREME!$G$5:$G$43,MATCH(J6,BAREME!$F$5:$F$43,1)),0))</f>
        <v>13</v>
      </c>
      <c r="L6" s="6">
        <v>1.48</v>
      </c>
      <c r="M6" s="7">
        <f>IF(L6="","",IF(L6&lt;BAREME!$C$4,40,IFERROR(INDEX(BAREME!$A$5:$A$43,COUNTIF(BAREME!$C$5:$C$43,"&lt;"&amp;L6)+1),0)))</f>
        <v>28</v>
      </c>
      <c r="N6" s="8"/>
      <c r="O6" s="9">
        <f>SUM(G6,I6,K6,M6)</f>
        <v>75</v>
      </c>
      <c r="P6" s="2">
        <v>3</v>
      </c>
    </row>
    <row r="7" spans="1:16" ht="15" customHeight="1" x14ac:dyDescent="0.3">
      <c r="A7" s="10">
        <v>4</v>
      </c>
      <c r="B7" s="11" t="s">
        <v>15</v>
      </c>
      <c r="C7" s="12" t="s">
        <v>24</v>
      </c>
      <c r="D7" s="13" t="s">
        <v>25</v>
      </c>
      <c r="E7" s="13" t="s">
        <v>18</v>
      </c>
      <c r="F7" s="14">
        <v>11.3</v>
      </c>
      <c r="G7" s="7">
        <f>IF(F7="","",IF(F7&lt;BAREME!$B$4,40,IFERROR(INDEX(BAREME!$A$5:$A$43,COUNTIF(BAREME!$B$5:$B$43,"&lt;"&amp;F7)+1),0)))</f>
        <v>12</v>
      </c>
      <c r="H7" s="14">
        <v>6.1</v>
      </c>
      <c r="I7" s="7">
        <f>IF(H7="","",IFERROR(INDEX(BAREME!$G$5:$G$43,MATCH(H7,BAREME!$E$5:$E$43,1)),0))</f>
        <v>16</v>
      </c>
      <c r="J7" s="14">
        <v>18</v>
      </c>
      <c r="K7" s="7">
        <f>IF(J7="","",IFERROR(INDEX(BAREME!$G$5:$G$43,MATCH(J7,BAREME!$F$5:$F$43,1)),0))</f>
        <v>18</v>
      </c>
      <c r="L7" s="14">
        <v>1.55</v>
      </c>
      <c r="M7" s="7">
        <f>IF(L7="","",IF(L7&lt;BAREME!$C$4,40,IFERROR(INDEX(BAREME!$A$5:$A$43,COUNTIF(BAREME!$C$5:$C$43,"&lt;"&amp;L7)+1),0)))</f>
        <v>21</v>
      </c>
      <c r="N7" s="15"/>
      <c r="O7" s="9">
        <f>SUM(G7,I7,K7,M7)</f>
        <v>67</v>
      </c>
      <c r="P7" s="10">
        <v>4</v>
      </c>
    </row>
    <row r="8" spans="1:16" ht="15" customHeight="1" x14ac:dyDescent="0.3">
      <c r="A8" s="2">
        <v>5</v>
      </c>
      <c r="B8" s="3" t="s">
        <v>15</v>
      </c>
      <c r="C8" s="4" t="s">
        <v>26</v>
      </c>
      <c r="D8" s="5" t="s">
        <v>27</v>
      </c>
      <c r="E8" s="5" t="s">
        <v>28</v>
      </c>
      <c r="F8" s="6">
        <v>11.1</v>
      </c>
      <c r="G8" s="7">
        <f>IF(F8="","",IF(F8&lt;BAREME!$B$4,40,IFERROR(INDEX(BAREME!$A$5:$A$43,COUNTIF(BAREME!$B$5:$B$43,"&lt;"&amp;F8)+1),0)))</f>
        <v>13</v>
      </c>
      <c r="H8" s="6">
        <v>6.3</v>
      </c>
      <c r="I8" s="7">
        <f>IF(H8="","",IFERROR(INDEX(BAREME!$G$5:$G$43,MATCH(H8,BAREME!$E$5:$E$43,1)),0))</f>
        <v>18</v>
      </c>
      <c r="J8" s="6">
        <v>8</v>
      </c>
      <c r="K8" s="7">
        <f>IF(J8="","",IFERROR(INDEX(BAREME!$G$5:$G$43,MATCH(J8,BAREME!$F$5:$F$43,1)),0))</f>
        <v>8</v>
      </c>
      <c r="L8" s="6">
        <v>2.08</v>
      </c>
      <c r="M8" s="7">
        <f>IF(L8="","",IF(L8&lt;BAREME!$C$4,40,IFERROR(INDEX(BAREME!$A$5:$A$43,COUNTIF(BAREME!$C$5:$C$43,"&lt;"&amp;L8)+1),0)))</f>
        <v>12</v>
      </c>
      <c r="N8" s="8"/>
      <c r="O8" s="9">
        <f>SUM(G8,I8,K8,M8)</f>
        <v>51</v>
      </c>
      <c r="P8" s="2">
        <v>5</v>
      </c>
    </row>
    <row r="9" spans="1:16" ht="15" customHeight="1" x14ac:dyDescent="0.3">
      <c r="A9" s="10">
        <v>5</v>
      </c>
      <c r="B9" s="11" t="s">
        <v>15</v>
      </c>
      <c r="C9" s="12" t="s">
        <v>29</v>
      </c>
      <c r="D9" s="13" t="s">
        <v>30</v>
      </c>
      <c r="E9" s="13" t="s">
        <v>28</v>
      </c>
      <c r="F9" s="14">
        <v>11.9</v>
      </c>
      <c r="G9" s="7">
        <f>IF(F9="","",IF(F9&lt;BAREME!$B$4,40,IFERROR(INDEX(BAREME!$A$5:$A$43,COUNTIF(BAREME!$B$5:$B$43,"&lt;"&amp;F9)+1),0)))</f>
        <v>9</v>
      </c>
      <c r="H9" s="14">
        <v>5.3</v>
      </c>
      <c r="I9" s="7">
        <f>IF(H9="","",IFERROR(INDEX(BAREME!$G$5:$G$43,MATCH(H9,BAREME!$E$5:$E$43,1)),0))</f>
        <v>9</v>
      </c>
      <c r="J9" s="14">
        <v>13</v>
      </c>
      <c r="K9" s="7">
        <f>IF(J9="","",IFERROR(INDEX(BAREME!$G$5:$G$43,MATCH(J9,BAREME!$F$5:$F$43,1)),0))</f>
        <v>13</v>
      </c>
      <c r="L9" s="14">
        <v>1.56</v>
      </c>
      <c r="M9" s="7">
        <f>IF(L9="","",IF(L9&lt;BAREME!$C$4,40,IFERROR(INDEX(BAREME!$A$5:$A$43,COUNTIF(BAREME!$C$5:$C$43,"&lt;"&amp;L9)+1),0)))</f>
        <v>20</v>
      </c>
      <c r="N9" s="15"/>
      <c r="O9" s="9">
        <f>SUM(G9,I9,K9,M9)</f>
        <v>51</v>
      </c>
      <c r="P9" s="10">
        <v>5</v>
      </c>
    </row>
    <row r="10" spans="1:16" ht="15" customHeight="1" x14ac:dyDescent="0.3">
      <c r="A10" s="2">
        <v>7</v>
      </c>
      <c r="B10" s="3" t="s">
        <v>15</v>
      </c>
      <c r="C10" s="4" t="s">
        <v>31</v>
      </c>
      <c r="D10" s="5" t="s">
        <v>32</v>
      </c>
      <c r="E10" s="5" t="s">
        <v>18</v>
      </c>
      <c r="F10" s="6">
        <v>12</v>
      </c>
      <c r="G10" s="7">
        <f>IF(F10="","",IF(F10&lt;BAREME!$B$4,40,IFERROR(INDEX(BAREME!$A$5:$A$43,COUNTIF(BAREME!$B$5:$B$43,"&lt;"&amp;F10)+1),0)))</f>
        <v>9</v>
      </c>
      <c r="H10" s="6">
        <v>5.6</v>
      </c>
      <c r="I10" s="7">
        <f>IF(H10="","",IFERROR(INDEX(BAREME!$G$5:$G$43,MATCH(H10,BAREME!$E$5:$E$43,1)),0))</f>
        <v>11</v>
      </c>
      <c r="J10" s="6">
        <v>19</v>
      </c>
      <c r="K10" s="7">
        <f>IF(J10="","",IFERROR(INDEX(BAREME!$G$5:$G$43,MATCH(J10,BAREME!$F$5:$F$43,1)),0))</f>
        <v>19</v>
      </c>
      <c r="L10" s="6">
        <v>2.11</v>
      </c>
      <c r="M10" s="7">
        <f>IF(L10="","",IF(L10&lt;BAREME!$C$4,40,IFERROR(INDEX(BAREME!$A$5:$A$43,COUNTIF(BAREME!$C$5:$C$43,"&lt;"&amp;L10)+1),0)))</f>
        <v>10</v>
      </c>
      <c r="N10" s="8"/>
      <c r="O10" s="9">
        <f>SUM(G10,I10,K10,M10)</f>
        <v>49</v>
      </c>
      <c r="P10" s="2">
        <v>7</v>
      </c>
    </row>
    <row r="11" spans="1:16" ht="15" customHeight="1" x14ac:dyDescent="0.3">
      <c r="A11" s="10">
        <v>8</v>
      </c>
      <c r="B11" s="11" t="s">
        <v>15</v>
      </c>
      <c r="C11" s="12" t="s">
        <v>33</v>
      </c>
      <c r="D11" s="13" t="s">
        <v>34</v>
      </c>
      <c r="E11" s="13" t="s">
        <v>35</v>
      </c>
      <c r="F11" s="14">
        <v>12.2</v>
      </c>
      <c r="G11" s="7">
        <f>IF(F11="","",IF(F11&lt;BAREME!$B$4,40,IFERROR(INDEX(BAREME!$A$5:$A$43,COUNTIF(BAREME!$B$5:$B$43,"&lt;"&amp;F11)+1),0)))</f>
        <v>8</v>
      </c>
      <c r="H11" s="14">
        <v>5.6</v>
      </c>
      <c r="I11" s="7">
        <f>IF(H11="","",IFERROR(INDEX(BAREME!$G$5:$G$43,MATCH(H11,BAREME!$E$5:$E$43,1)),0))</f>
        <v>11</v>
      </c>
      <c r="J11" s="14">
        <v>13</v>
      </c>
      <c r="K11" s="7">
        <f>IF(J11="","",IFERROR(INDEX(BAREME!$G$5:$G$43,MATCH(J11,BAREME!$F$5:$F$43,1)),0))</f>
        <v>13</v>
      </c>
      <c r="L11" s="14">
        <v>2.0299999999999998</v>
      </c>
      <c r="M11" s="7">
        <f>IF(L11="","",IF(L11&lt;BAREME!$C$4,40,IFERROR(INDEX(BAREME!$A$5:$A$43,COUNTIF(BAREME!$C$5:$C$43,"&lt;"&amp;L11)+1),0)))</f>
        <v>14</v>
      </c>
      <c r="N11" s="15"/>
      <c r="O11" s="9">
        <f>SUM(G11,I11,K11,M11)</f>
        <v>46</v>
      </c>
      <c r="P11" s="10">
        <v>8</v>
      </c>
    </row>
    <row r="12" spans="1:16" ht="15" customHeight="1" x14ac:dyDescent="0.3">
      <c r="A12" s="2">
        <v>9</v>
      </c>
      <c r="B12" s="3" t="s">
        <v>15</v>
      </c>
      <c r="C12" s="4" t="s">
        <v>36</v>
      </c>
      <c r="D12" s="5" t="s">
        <v>37</v>
      </c>
      <c r="E12" s="5" t="s">
        <v>18</v>
      </c>
      <c r="F12" s="6">
        <v>13</v>
      </c>
      <c r="G12" s="7">
        <f>IF(F12="","",IF(F12&lt;BAREME!$B$4,40,IFERROR(INDEX(BAREME!$A$5:$A$43,COUNTIF(BAREME!$B$5:$B$43,"&lt;"&amp;F12)+1),0)))</f>
        <v>4</v>
      </c>
      <c r="H12" s="6">
        <v>5.2</v>
      </c>
      <c r="I12" s="7">
        <f>IF(H12="","",IFERROR(INDEX(BAREME!$G$5:$G$43,MATCH(H12,BAREME!$E$5:$E$43,1)),0))</f>
        <v>8</v>
      </c>
      <c r="J12" s="6">
        <v>12</v>
      </c>
      <c r="K12" s="7">
        <f>IF(J12="","",IFERROR(INDEX(BAREME!$G$5:$G$43,MATCH(J12,BAREME!$F$5:$F$43,1)),0))</f>
        <v>12</v>
      </c>
      <c r="L12" s="6">
        <v>1.57</v>
      </c>
      <c r="M12" s="7">
        <f>IF(L12="","",IF(L12&lt;BAREME!$C$4,40,IFERROR(INDEX(BAREME!$A$5:$A$43,COUNTIF(BAREME!$C$5:$C$43,"&lt;"&amp;L12)+1),0)))</f>
        <v>19</v>
      </c>
      <c r="N12" s="8"/>
      <c r="O12" s="9">
        <f>SUM(G12,I12,K12,M12)</f>
        <v>43</v>
      </c>
      <c r="P12" s="2">
        <v>9</v>
      </c>
    </row>
    <row r="13" spans="1:16" ht="15" customHeight="1" x14ac:dyDescent="0.3">
      <c r="A13" s="10">
        <v>10</v>
      </c>
      <c r="B13" s="11" t="s">
        <v>15</v>
      </c>
      <c r="C13" s="12" t="s">
        <v>31</v>
      </c>
      <c r="D13" s="13" t="s">
        <v>38</v>
      </c>
      <c r="E13" s="13" t="s">
        <v>35</v>
      </c>
      <c r="F13" s="14">
        <v>12.2</v>
      </c>
      <c r="G13" s="7">
        <f>IF(F13="","",IF(F13&lt;BAREME!$B$4,40,IFERROR(INDEX(BAREME!$A$5:$A$43,COUNTIF(BAREME!$B$5:$B$43,"&lt;"&amp;F13)+1),0)))</f>
        <v>8</v>
      </c>
      <c r="H13" s="14">
        <v>4.3</v>
      </c>
      <c r="I13" s="7">
        <f>IF(H13="","",IFERROR(INDEX(BAREME!$G$5:$G$43,MATCH(H13,BAREME!$E$5:$E$43,1)),0))</f>
        <v>4</v>
      </c>
      <c r="J13" s="14">
        <v>13</v>
      </c>
      <c r="K13" s="7">
        <f>IF(J13="","",IFERROR(INDEX(BAREME!$G$5:$G$43,MATCH(J13,BAREME!$F$5:$F$43,1)),0))</f>
        <v>13</v>
      </c>
      <c r="L13" s="14">
        <v>1.59</v>
      </c>
      <c r="M13" s="7">
        <f>IF(L13="","",IF(L13&lt;BAREME!$C$4,40,IFERROR(INDEX(BAREME!$A$5:$A$43,COUNTIF(BAREME!$C$5:$C$43,"&lt;"&amp;L13)+1),0)))</f>
        <v>17</v>
      </c>
      <c r="N13" s="15"/>
      <c r="O13" s="9">
        <f>SUM(G13,I13,K13,M13)</f>
        <v>42</v>
      </c>
      <c r="P13" s="10">
        <v>10</v>
      </c>
    </row>
    <row r="14" spans="1:16" ht="15" customHeight="1" x14ac:dyDescent="0.3">
      <c r="A14" s="2">
        <v>11</v>
      </c>
      <c r="B14" s="3" t="s">
        <v>15</v>
      </c>
      <c r="C14" s="4" t="s">
        <v>39</v>
      </c>
      <c r="D14" s="5" t="s">
        <v>40</v>
      </c>
      <c r="E14" s="5" t="s">
        <v>35</v>
      </c>
      <c r="F14" s="6">
        <v>13.3</v>
      </c>
      <c r="G14" s="7">
        <f>IF(F14="","",IF(F14&lt;BAREME!$B$4,40,IFERROR(INDEX(BAREME!$A$5:$A$43,COUNTIF(BAREME!$B$5:$B$43,"&lt;"&amp;F14)+1),0)))</f>
        <v>3</v>
      </c>
      <c r="H14" s="6">
        <v>5.6</v>
      </c>
      <c r="I14" s="7">
        <f>IF(H14="","",IFERROR(INDEX(BAREME!$G$5:$G$43,MATCH(H14,BAREME!$E$5:$E$43,1)),0))</f>
        <v>11</v>
      </c>
      <c r="J14" s="6">
        <v>9</v>
      </c>
      <c r="K14" s="7">
        <f>IF(J14="","",IFERROR(INDEX(BAREME!$G$5:$G$43,MATCH(J14,BAREME!$F$5:$F$43,1)),0))</f>
        <v>9</v>
      </c>
      <c r="L14" s="6">
        <v>2.1</v>
      </c>
      <c r="M14" s="7">
        <f>IF(L14="","",IF(L14&lt;BAREME!$C$4,40,IFERROR(INDEX(BAREME!$A$5:$A$43,COUNTIF(BAREME!$C$5:$C$43,"&lt;"&amp;L14)+1),0)))</f>
        <v>11</v>
      </c>
      <c r="N14" s="8"/>
      <c r="O14" s="9">
        <f>SUM(G14,I14,K14,M14)</f>
        <v>34</v>
      </c>
      <c r="P14" s="2">
        <v>11</v>
      </c>
    </row>
    <row r="15" spans="1:16" ht="15" customHeight="1" x14ac:dyDescent="0.3">
      <c r="A15" s="10">
        <v>12</v>
      </c>
      <c r="B15" s="11" t="s">
        <v>15</v>
      </c>
      <c r="C15" s="12" t="s">
        <v>41</v>
      </c>
      <c r="D15" s="13" t="s">
        <v>42</v>
      </c>
      <c r="E15" s="13" t="s">
        <v>23</v>
      </c>
      <c r="F15" s="14">
        <v>12.3</v>
      </c>
      <c r="G15" s="7">
        <f>IF(F15="","",IF(F15&lt;BAREME!$B$4,40,IFERROR(INDEX(BAREME!$A$5:$A$43,COUNTIF(BAREME!$B$5:$B$43,"&lt;"&amp;F15)+1),0)))</f>
        <v>7</v>
      </c>
      <c r="H15" s="14">
        <v>5.2</v>
      </c>
      <c r="I15" s="7">
        <f>IF(H15="","",IFERROR(INDEX(BAREME!$G$5:$G$43,MATCH(H15,BAREME!$E$5:$E$43,1)),0))</f>
        <v>8</v>
      </c>
      <c r="J15" s="14">
        <v>12</v>
      </c>
      <c r="K15" s="7">
        <f>IF(J15="","",IFERROR(INDEX(BAREME!$G$5:$G$43,MATCH(J15,BAREME!$F$5:$F$43,1)),0))</f>
        <v>12</v>
      </c>
      <c r="L15" s="14">
        <v>2.2200000000000002</v>
      </c>
      <c r="M15" s="7">
        <f>IF(L15="","",IF(L15&lt;BAREME!$C$4,40,IFERROR(INDEX(BAREME!$A$5:$A$43,COUNTIF(BAREME!$C$5:$C$43,"&lt;"&amp;L15)+1),0)))</f>
        <v>7</v>
      </c>
      <c r="N15" s="15"/>
      <c r="O15" s="9">
        <f>SUM(G15,I15,K15,M15)</f>
        <v>34</v>
      </c>
      <c r="P15" s="10">
        <v>11</v>
      </c>
    </row>
    <row r="16" spans="1:16" ht="15" customHeight="1" x14ac:dyDescent="0.3">
      <c r="A16" s="2">
        <v>13</v>
      </c>
      <c r="B16" s="3" t="s">
        <v>15</v>
      </c>
      <c r="C16" s="4" t="s">
        <v>43</v>
      </c>
      <c r="D16" s="5" t="s">
        <v>44</v>
      </c>
      <c r="E16" s="5" t="s">
        <v>23</v>
      </c>
      <c r="F16" s="6">
        <v>12.7</v>
      </c>
      <c r="G16" s="7">
        <f>IF(F16="","",IF(F16&lt;BAREME!$B$4,40,IFERROR(INDEX(BAREME!$A$5:$A$43,COUNTIF(BAREME!$B$5:$B$43,"&lt;"&amp;F16)+1),0)))</f>
        <v>5</v>
      </c>
      <c r="H16" s="6">
        <v>5.8</v>
      </c>
      <c r="I16" s="7">
        <f>IF(H16="","",IFERROR(INDEX(BAREME!$G$5:$G$43,MATCH(H16,BAREME!$E$5:$E$43,1)),0))</f>
        <v>13</v>
      </c>
      <c r="J16" s="6">
        <v>9</v>
      </c>
      <c r="K16" s="7">
        <f>IF(J16="","",IFERROR(INDEX(BAREME!$G$5:$G$43,MATCH(J16,BAREME!$F$5:$F$43,1)),0))</f>
        <v>9</v>
      </c>
      <c r="L16" s="6">
        <v>2.2400000000000002</v>
      </c>
      <c r="M16" s="7">
        <f>IF(L16="","",IF(L16&lt;BAREME!$C$4,40,IFERROR(INDEX(BAREME!$A$5:$A$43,COUNTIF(BAREME!$C$5:$C$43,"&lt;"&amp;L16)+1),0)))</f>
        <v>6</v>
      </c>
      <c r="N16" s="8"/>
      <c r="O16" s="9">
        <f>SUM(G16,I16,K16,M16)</f>
        <v>33</v>
      </c>
      <c r="P16" s="2">
        <v>13</v>
      </c>
    </row>
    <row r="17" spans="1:16" ht="15" customHeight="1" x14ac:dyDescent="0.3">
      <c r="A17" s="10">
        <v>13</v>
      </c>
      <c r="B17" s="11" t="s">
        <v>15</v>
      </c>
      <c r="C17" s="12" t="s">
        <v>45</v>
      </c>
      <c r="D17" s="13" t="s">
        <v>46</v>
      </c>
      <c r="E17" s="13" t="s">
        <v>28</v>
      </c>
      <c r="F17" s="14">
        <v>12.7</v>
      </c>
      <c r="G17" s="7">
        <f>IF(F17="","",IF(F17&lt;BAREME!$B$4,40,IFERROR(INDEX(BAREME!$A$5:$A$43,COUNTIF(BAREME!$B$5:$B$43,"&lt;"&amp;F17)+1),0)))</f>
        <v>5</v>
      </c>
      <c r="H17" s="14">
        <v>5.3</v>
      </c>
      <c r="I17" s="7">
        <f>IF(H17="","",IFERROR(INDEX(BAREME!$G$5:$G$43,MATCH(H17,BAREME!$E$5:$E$43,1)),0))</f>
        <v>9</v>
      </c>
      <c r="J17" s="14">
        <v>10</v>
      </c>
      <c r="K17" s="7">
        <f>IF(J17="","",IFERROR(INDEX(BAREME!$G$5:$G$43,MATCH(J17,BAREME!$F$5:$F$43,1)),0))</f>
        <v>10</v>
      </c>
      <c r="L17" s="14">
        <v>2.13</v>
      </c>
      <c r="M17" s="7">
        <f>IF(L17="","",IF(L17&lt;BAREME!$C$4,40,IFERROR(INDEX(BAREME!$A$5:$A$43,COUNTIF(BAREME!$C$5:$C$43,"&lt;"&amp;L17)+1),0)))</f>
        <v>9</v>
      </c>
      <c r="N17" s="15"/>
      <c r="O17" s="9">
        <f>SUM(G17,I17,K17,M17)</f>
        <v>33</v>
      </c>
      <c r="P17" s="10">
        <v>13</v>
      </c>
    </row>
    <row r="18" spans="1:16" ht="15" customHeight="1" x14ac:dyDescent="0.3">
      <c r="A18" s="2">
        <v>13</v>
      </c>
      <c r="B18" s="3" t="s">
        <v>15</v>
      </c>
      <c r="C18" s="4" t="s">
        <v>47</v>
      </c>
      <c r="D18" s="5" t="s">
        <v>48</v>
      </c>
      <c r="E18" s="5" t="s">
        <v>23</v>
      </c>
      <c r="F18" s="6">
        <v>13.9</v>
      </c>
      <c r="G18" s="7">
        <f>IF(F18="","",IF(F18&lt;BAREME!$B$4,40,IFERROR(INDEX(BAREME!$A$5:$A$43,COUNTIF(BAREME!$B$5:$B$43,"&lt;"&amp;F18)+1),0)))</f>
        <v>2</v>
      </c>
      <c r="H18" s="6">
        <v>5.0999999999999996</v>
      </c>
      <c r="I18" s="7">
        <f>IF(H18="","",IFERROR(INDEX(BAREME!$G$5:$G$43,MATCH(H18,BAREME!$E$5:$E$43,1)),0))</f>
        <v>8</v>
      </c>
      <c r="J18" s="6">
        <v>11</v>
      </c>
      <c r="K18" s="7">
        <f>IF(J18="","",IFERROR(INDEX(BAREME!$G$5:$G$43,MATCH(J18,BAREME!$F$5:$F$43,1)),0))</f>
        <v>11</v>
      </c>
      <c r="L18" s="6">
        <v>2.12</v>
      </c>
      <c r="M18" s="7">
        <f>IF(L18="","",IF(L18&lt;BAREME!$C$4,40,IFERROR(INDEX(BAREME!$A$5:$A$43,COUNTIF(BAREME!$C$5:$C$43,"&lt;"&amp;L18)+1),0)))</f>
        <v>10</v>
      </c>
      <c r="N18" s="8"/>
      <c r="O18" s="9">
        <f>SUM(G18,I18,K18,M18)</f>
        <v>31</v>
      </c>
      <c r="P18" s="2">
        <v>15</v>
      </c>
    </row>
    <row r="19" spans="1:16" ht="15" customHeight="1" x14ac:dyDescent="0.3">
      <c r="A19" s="10">
        <v>16</v>
      </c>
      <c r="B19" s="11" t="s">
        <v>15</v>
      </c>
      <c r="C19" s="12" t="s">
        <v>49</v>
      </c>
      <c r="D19" s="13" t="s">
        <v>50</v>
      </c>
      <c r="E19" s="13" t="s">
        <v>18</v>
      </c>
      <c r="F19" s="14">
        <v>12.4</v>
      </c>
      <c r="G19" s="7">
        <f>IF(F19="","",IF(F19&lt;BAREME!$B$4,40,IFERROR(INDEX(BAREME!$A$5:$A$43,COUNTIF(BAREME!$B$5:$B$43,"&lt;"&amp;F19)+1),0)))</f>
        <v>7</v>
      </c>
      <c r="H19" s="14">
        <v>4.9000000000000004</v>
      </c>
      <c r="I19" s="7">
        <f>IF(H19="","",IFERROR(INDEX(BAREME!$G$5:$G$43,MATCH(H19,BAREME!$E$5:$E$43,1)),0))</f>
        <v>7</v>
      </c>
      <c r="J19" s="14">
        <v>16</v>
      </c>
      <c r="K19" s="7">
        <f>IF(J19="","",IFERROR(INDEX(BAREME!$G$5:$G$43,MATCH(J19,BAREME!$F$5:$F$43,1)),0))</f>
        <v>16</v>
      </c>
      <c r="L19" s="14">
        <v>2.4700000000000002</v>
      </c>
      <c r="M19" s="7">
        <f>IF(L19="","",IF(L19&lt;BAREME!$C$4,40,IFERROR(INDEX(BAREME!$A$5:$A$43,COUNTIF(BAREME!$C$5:$C$43,"&lt;"&amp;L19)+1),0)))</f>
        <v>1</v>
      </c>
      <c r="N19" s="15"/>
      <c r="O19" s="9">
        <f>SUM(G19,I19,K19,M19)</f>
        <v>31</v>
      </c>
      <c r="P19" s="10">
        <v>15</v>
      </c>
    </row>
    <row r="20" spans="1:16" ht="15" customHeight="1" x14ac:dyDescent="0.3">
      <c r="A20" s="2">
        <v>16</v>
      </c>
      <c r="B20" s="3" t="s">
        <v>15</v>
      </c>
      <c r="C20" s="4" t="s">
        <v>51</v>
      </c>
      <c r="D20" s="5" t="s">
        <v>52</v>
      </c>
      <c r="E20" s="5" t="s">
        <v>28</v>
      </c>
      <c r="F20" s="6">
        <v>12.6</v>
      </c>
      <c r="G20" s="7">
        <f>IF(F20="","",IF(F20&lt;BAREME!$B$4,40,IFERROR(INDEX(BAREME!$A$5:$A$43,COUNTIF(BAREME!$B$5:$B$43,"&lt;"&amp;F20)+1),0)))</f>
        <v>6</v>
      </c>
      <c r="H20" s="6">
        <v>4.3</v>
      </c>
      <c r="I20" s="7">
        <f>IF(H20="","",IFERROR(INDEX(BAREME!$G$5:$G$43,MATCH(H20,BAREME!$E$5:$E$43,1)),0))</f>
        <v>4</v>
      </c>
      <c r="J20" s="6">
        <v>13</v>
      </c>
      <c r="K20" s="7">
        <f>IF(J20="","",IFERROR(INDEX(BAREME!$G$5:$G$43,MATCH(J20,BAREME!$F$5:$F$43,1)),0))</f>
        <v>13</v>
      </c>
      <c r="L20" s="6">
        <v>2.17</v>
      </c>
      <c r="M20" s="7">
        <f>IF(L20="","",IF(L20&lt;BAREME!$C$4,40,IFERROR(INDEX(BAREME!$A$5:$A$43,COUNTIF(BAREME!$C$5:$C$43,"&lt;"&amp;L20)+1),0)))</f>
        <v>8</v>
      </c>
      <c r="N20" s="8"/>
      <c r="O20" s="9">
        <f>SUM(G20,I20,K20,M20)</f>
        <v>31</v>
      </c>
      <c r="P20" s="2">
        <v>15</v>
      </c>
    </row>
    <row r="21" spans="1:16" ht="15" customHeight="1" x14ac:dyDescent="0.3">
      <c r="A21" s="2">
        <v>18</v>
      </c>
      <c r="B21" s="3" t="s">
        <v>15</v>
      </c>
      <c r="C21" s="4" t="s">
        <v>55</v>
      </c>
      <c r="D21" s="5" t="s">
        <v>56</v>
      </c>
      <c r="E21" s="5" t="s">
        <v>57</v>
      </c>
      <c r="F21" s="6">
        <v>12</v>
      </c>
      <c r="G21" s="7">
        <f>IF(F21="","",IF(F21&lt;BAREME!$B$4,40,IFERROR(INDEX(BAREME!$A$5:$A$43,COUNTIF(BAREME!$B$5:$B$43,"&lt;"&amp;F21)+1),0)))</f>
        <v>9</v>
      </c>
      <c r="H21" s="6">
        <v>4.2</v>
      </c>
      <c r="I21" s="7">
        <f>IF(H21="","",IFERROR(INDEX(BAREME!$G$5:$G$43,MATCH(H21,BAREME!$E$5:$E$43,1)),0))</f>
        <v>3</v>
      </c>
      <c r="J21" s="6">
        <v>10</v>
      </c>
      <c r="K21" s="7">
        <f>IF(J21="","",IFERROR(INDEX(BAREME!$G$5:$G$43,MATCH(J21,BAREME!$F$5:$F$43,1)),0))</f>
        <v>10</v>
      </c>
      <c r="L21" s="6">
        <v>2.1800000000000002</v>
      </c>
      <c r="M21" s="7">
        <f>IF(L21="","",IF(L21&lt;BAREME!$C$4,40,IFERROR(INDEX(BAREME!$A$5:$A$43,COUNTIF(BAREME!$C$5:$C$43,"&lt;"&amp;L21)+1),0)))</f>
        <v>8</v>
      </c>
      <c r="N21" s="8"/>
      <c r="O21" s="9">
        <f>SUM(G21,I21,K21,M21)</f>
        <v>30</v>
      </c>
      <c r="P21" s="2">
        <v>18</v>
      </c>
    </row>
    <row r="22" spans="1:16" ht="15" customHeight="1" x14ac:dyDescent="0.3">
      <c r="A22" s="10">
        <v>18</v>
      </c>
      <c r="B22" s="11" t="s">
        <v>15</v>
      </c>
      <c r="C22" s="12" t="s">
        <v>53</v>
      </c>
      <c r="D22" s="13" t="s">
        <v>54</v>
      </c>
      <c r="E22" s="13" t="s">
        <v>18</v>
      </c>
      <c r="F22" s="14">
        <v>13.8</v>
      </c>
      <c r="G22" s="7">
        <f>IF(F22="","",IF(F22&lt;BAREME!$B$4,40,IFERROR(INDEX(BAREME!$A$5:$A$43,COUNTIF(BAREME!$B$5:$B$43,"&lt;"&amp;F22)+1),0)))</f>
        <v>2</v>
      </c>
      <c r="H22" s="14">
        <v>4.7</v>
      </c>
      <c r="I22" s="7">
        <f>IF(H22="","",IFERROR(INDEX(BAREME!$G$5:$G$43,MATCH(H22,BAREME!$E$5:$E$43,1)),0))</f>
        <v>6</v>
      </c>
      <c r="J22" s="14">
        <v>7</v>
      </c>
      <c r="K22" s="7">
        <f>IF(J22="","",IFERROR(INDEX(BAREME!$G$5:$G$43,MATCH(J22,BAREME!$F$5:$F$43,1)),0))</f>
        <v>7</v>
      </c>
      <c r="L22" s="14">
        <v>2.06</v>
      </c>
      <c r="M22" s="7">
        <f>IF(L22="","",IF(L22&lt;BAREME!$C$4,40,IFERROR(INDEX(BAREME!$A$5:$A$43,COUNTIF(BAREME!$C$5:$C$43,"&lt;"&amp;L22)+1),0)))</f>
        <v>13</v>
      </c>
      <c r="N22" s="15"/>
      <c r="O22" s="9">
        <f>SUM(G22,I22,K22,M22)</f>
        <v>28</v>
      </c>
      <c r="P22" s="10">
        <v>18</v>
      </c>
    </row>
    <row r="23" spans="1:16" ht="15" customHeight="1" x14ac:dyDescent="0.3">
      <c r="A23" s="10">
        <v>20</v>
      </c>
      <c r="B23" s="11" t="s">
        <v>15</v>
      </c>
      <c r="C23" s="12" t="s">
        <v>58</v>
      </c>
      <c r="D23" s="13" t="s">
        <v>59</v>
      </c>
      <c r="E23" s="13" t="s">
        <v>23</v>
      </c>
      <c r="F23" s="14">
        <v>13.1</v>
      </c>
      <c r="G23" s="7">
        <f>IF(F23="","",IF(F23&lt;BAREME!$B$4,40,IFERROR(INDEX(BAREME!$A$5:$A$43,COUNTIF(BAREME!$B$5:$B$43,"&lt;"&amp;F23)+1),0)))</f>
        <v>4</v>
      </c>
      <c r="H23" s="14">
        <v>4.8</v>
      </c>
      <c r="I23" s="7">
        <f>IF(H23="","",IFERROR(INDEX(BAREME!$G$5:$G$43,MATCH(H23,BAREME!$E$5:$E$43,1)),0))</f>
        <v>6</v>
      </c>
      <c r="J23" s="14">
        <v>8.5</v>
      </c>
      <c r="K23" s="7">
        <f>IF(J23="","",IFERROR(INDEX(BAREME!$G$5:$G$43,MATCH(J23,BAREME!$F$5:$F$43,1)),0))</f>
        <v>8</v>
      </c>
      <c r="L23" s="14">
        <v>2.12</v>
      </c>
      <c r="M23" s="7">
        <f>IF(L23="","",IF(L23&lt;BAREME!$C$4,40,IFERROR(INDEX(BAREME!$A$5:$A$43,COUNTIF(BAREME!$C$5:$C$43,"&lt;"&amp;L23)+1),0)))</f>
        <v>10</v>
      </c>
      <c r="N23" s="15"/>
      <c r="O23" s="9">
        <f>SUM(G23,I23,K23,M23)</f>
        <v>28</v>
      </c>
      <c r="P23" s="10">
        <v>20</v>
      </c>
    </row>
    <row r="24" spans="1:16" ht="15" customHeight="1" x14ac:dyDescent="0.3">
      <c r="A24" s="2">
        <v>21</v>
      </c>
      <c r="B24" s="3" t="s">
        <v>15</v>
      </c>
      <c r="C24" s="4" t="s">
        <v>60</v>
      </c>
      <c r="D24" s="5" t="s">
        <v>61</v>
      </c>
      <c r="E24" s="5" t="s">
        <v>28</v>
      </c>
      <c r="F24" s="6">
        <v>14.7</v>
      </c>
      <c r="G24" s="7">
        <f>IF(F24="","",IF(F24&lt;BAREME!$B$4,40,IFERROR(INDEX(BAREME!$A$5:$A$43,COUNTIF(BAREME!$B$5:$B$43,"&lt;"&amp;F24)+1),0)))</f>
        <v>1</v>
      </c>
      <c r="H24" s="6">
        <v>4.5999999999999996</v>
      </c>
      <c r="I24" s="7">
        <f>IF(H24="","",IFERROR(INDEX(BAREME!$G$5:$G$43,MATCH(H24,BAREME!$E$5:$E$43,1)),0))</f>
        <v>5</v>
      </c>
      <c r="J24" s="6">
        <v>6</v>
      </c>
      <c r="K24" s="7">
        <f>IF(J24="","",IFERROR(INDEX(BAREME!$G$5:$G$43,MATCH(J24,BAREME!$F$5:$F$43,1)),0))</f>
        <v>6</v>
      </c>
      <c r="L24" s="6">
        <v>2.31</v>
      </c>
      <c r="M24" s="7">
        <f>IF(L24="","",IF(L24&lt;BAREME!$C$4,40,IFERROR(INDEX(BAREME!$A$5:$A$43,COUNTIF(BAREME!$C$5:$C$43,"&lt;"&amp;L24)+1),0)))</f>
        <v>4</v>
      </c>
      <c r="N24" s="8"/>
      <c r="O24" s="9">
        <f>SUM(G24,I24,K24,M24)</f>
        <v>16</v>
      </c>
      <c r="P24" s="2">
        <v>21</v>
      </c>
    </row>
    <row r="25" spans="1:16" ht="15" customHeight="1" x14ac:dyDescent="0.3">
      <c r="A25" s="10">
        <v>22</v>
      </c>
      <c r="B25" s="11" t="s">
        <v>15</v>
      </c>
      <c r="C25" s="12" t="s">
        <v>62</v>
      </c>
      <c r="D25" s="13" t="s">
        <v>63</v>
      </c>
      <c r="E25" s="13" t="s">
        <v>28</v>
      </c>
      <c r="F25" s="14">
        <v>17.5</v>
      </c>
      <c r="G25" s="7">
        <f>IF(F25="","",IF(F25&lt;BAREME!$B$4,40,IFERROR(INDEX(BAREME!$A$5:$A$43,COUNTIF(BAREME!$B$5:$B$43,"&lt;"&amp;F25)+1),0)))</f>
        <v>1</v>
      </c>
      <c r="H25" s="14">
        <v>4.2</v>
      </c>
      <c r="I25" s="7">
        <f>IF(H25="","",IFERROR(INDEX(BAREME!$G$5:$G$43,MATCH(H25,BAREME!$E$5:$E$43,1)),0))</f>
        <v>3</v>
      </c>
      <c r="J25" s="14">
        <v>8</v>
      </c>
      <c r="K25" s="7">
        <f>IF(J25="","",IFERROR(INDEX(BAREME!$G$5:$G$43,MATCH(J25,BAREME!$F$5:$F$43,1)),0))</f>
        <v>8</v>
      </c>
      <c r="L25" s="14">
        <v>2.4300000000000002</v>
      </c>
      <c r="M25" s="7">
        <f>IF(L25="","",IF(L25&lt;BAREME!$C$4,40,IFERROR(INDEX(BAREME!$A$5:$A$43,COUNTIF(BAREME!$C$5:$C$43,"&lt;"&amp;L25)+1),0)))</f>
        <v>2</v>
      </c>
      <c r="N25" s="15"/>
      <c r="O25" s="9">
        <f>SUM(G25,I25,K25,M25)</f>
        <v>14</v>
      </c>
      <c r="P25" s="10">
        <v>22</v>
      </c>
    </row>
    <row r="26" spans="1:16" ht="15" customHeight="1" x14ac:dyDescent="0.3">
      <c r="A26" s="2">
        <v>23</v>
      </c>
      <c r="B26" s="3" t="s">
        <v>15</v>
      </c>
      <c r="C26" s="4" t="s">
        <v>64</v>
      </c>
      <c r="D26" s="5" t="s">
        <v>65</v>
      </c>
      <c r="E26" s="5" t="s">
        <v>28</v>
      </c>
      <c r="F26" s="6"/>
      <c r="G26" s="16" t="str">
        <f>IF(F26="","",IF(F26&lt;BAREME!$B$4,40,IFERROR(INDEX(BAREME!$A$5:$A$43,COUNTIF(BAREME!$B$5:$B$43,"&lt;"&amp;F26)+1),0)))</f>
        <v/>
      </c>
      <c r="H26" s="6"/>
      <c r="I26" s="16" t="str">
        <f>IF(H26="","",IFERROR(INDEX(BAREME!$G$5:$G$43,MATCH(H26,BAREME!$E$5:$E$43,1)),0))</f>
        <v/>
      </c>
      <c r="J26" s="6">
        <v>6</v>
      </c>
      <c r="K26" s="7">
        <f>IF(J26="","",IFERROR(INDEX(BAREME!$G$5:$G$43,MATCH(J26,BAREME!$F$5:$F$43,1)),0))</f>
        <v>6</v>
      </c>
      <c r="L26" s="6">
        <v>2.57</v>
      </c>
      <c r="M26" s="7">
        <f>IF(L26="","",IF(L26&lt;BAREME!$C$4,40,IFERROR(INDEX(BAREME!$A$5:$A$43,COUNTIF(BAREME!$C$5:$C$43,"&lt;"&amp;L26)+1),0)))</f>
        <v>1</v>
      </c>
      <c r="N26" s="8"/>
      <c r="O26" s="9">
        <f>SUM(G26,I26,K26,M26)</f>
        <v>7</v>
      </c>
      <c r="P26" s="2">
        <v>23</v>
      </c>
    </row>
    <row r="27" spans="1:16" ht="15" customHeight="1" x14ac:dyDescent="0.3">
      <c r="A27" s="10"/>
      <c r="B27" s="11" t="s">
        <v>15</v>
      </c>
      <c r="C27" s="12" t="s">
        <v>88</v>
      </c>
      <c r="D27" s="13" t="s">
        <v>89</v>
      </c>
      <c r="E27" s="13" t="s">
        <v>23</v>
      </c>
      <c r="F27" s="14">
        <v>13.9</v>
      </c>
      <c r="G27" s="7">
        <f>IF(F27="","",IF(F27&lt;BAREME!$B$4,40,IFERROR(INDEX(BAREME!$A$5:$A$43,COUNTIF(BAREME!$B$5:$B$43,"&lt;"&amp;F27)+1),0)))</f>
        <v>2</v>
      </c>
      <c r="H27" s="14"/>
      <c r="I27" s="17" t="str">
        <f>IF(H27="","",IFERROR(INDEX(BAREME!$G$5:$G$43,MATCH(H27,BAREME!$E$5:$E$43,1)),0))</f>
        <v/>
      </c>
      <c r="J27" s="14"/>
      <c r="K27" s="17" t="str">
        <f>IF(J27="","",IFERROR(INDEX(BAREME!$G$5:$G$43,MATCH(J27,BAREME!$F$5:$F$43,1)),0))</f>
        <v/>
      </c>
      <c r="L27" s="14"/>
      <c r="M27" s="17" t="str">
        <f>IF(L27="","",IF(L27&lt;BAREME!$C$4,40,IFERROR(INDEX(BAREME!$A$5:$A$43,COUNTIF(BAREME!$C$5:$C$43,"&lt;"&amp;L27)+1),0)))</f>
        <v/>
      </c>
      <c r="N27" s="15"/>
      <c r="O27" s="18">
        <f>SUM(G27,I27,K27,M27)</f>
        <v>2</v>
      </c>
      <c r="P27" s="10"/>
    </row>
    <row r="28" spans="1:16" ht="15" customHeight="1" x14ac:dyDescent="0.3">
      <c r="A28" s="10"/>
      <c r="B28" s="11" t="s">
        <v>66</v>
      </c>
      <c r="C28" s="12" t="s">
        <v>67</v>
      </c>
      <c r="D28" s="13" t="s">
        <v>68</v>
      </c>
      <c r="E28" s="13" t="s">
        <v>18</v>
      </c>
      <c r="F28" s="14"/>
      <c r="G28" s="17" t="str">
        <f>IF(F28="","",IF(F28&lt;BAREME!$B$4,40,IFERROR(INDEX(BAREME!$A$5:$A$43,COUNTIF(BAREME!$B$5:$B$43,"&lt;"&amp;F28)+1),0)))</f>
        <v/>
      </c>
      <c r="H28" s="14"/>
      <c r="I28" s="17" t="str">
        <f>IF(H28="","",IFERROR(INDEX(BAREME!$G$5:$G$43,MATCH(H28,BAREME!$E$5:$E$43,1)),0))</f>
        <v/>
      </c>
      <c r="J28" s="14"/>
      <c r="K28" s="17" t="str">
        <f>IF(J28="","",IFERROR(INDEX(BAREME!$G$5:$G$43,MATCH(J28,BAREME!$F$5:$F$43,1)),0))</f>
        <v/>
      </c>
      <c r="L28" s="14"/>
      <c r="M28" s="17" t="str">
        <f>IF(L28="","",IF(L28&lt;BAREME!$C$4,40,IFERROR(INDEX(BAREME!$A$5:$A$43,COUNTIF(BAREME!$C$5:$C$43,"&lt;"&amp;L28)+1),0)))</f>
        <v/>
      </c>
      <c r="N28" s="15"/>
      <c r="O28" s="18">
        <f>SUM(G28,I28,K28,M28)</f>
        <v>0</v>
      </c>
      <c r="P28" s="10"/>
    </row>
    <row r="29" spans="1:16" ht="15" customHeight="1" x14ac:dyDescent="0.3">
      <c r="A29" s="2"/>
      <c r="B29" s="3" t="s">
        <v>66</v>
      </c>
      <c r="C29" s="4" t="s">
        <v>69</v>
      </c>
      <c r="D29" s="5" t="s">
        <v>70</v>
      </c>
      <c r="E29" s="5" t="s">
        <v>28</v>
      </c>
      <c r="F29" s="6"/>
      <c r="G29" s="16" t="str">
        <f>IF(F29="","",IF(F29&lt;BAREME!$B$4,40,IFERROR(INDEX(BAREME!$A$5:$A$43,COUNTIF(BAREME!$B$5:$B$43,"&lt;"&amp;F29)+1),0)))</f>
        <v/>
      </c>
      <c r="H29" s="6"/>
      <c r="I29" s="16" t="str">
        <f>IF(H29="","",IFERROR(INDEX(BAREME!$G$5:$G$43,MATCH(H29,BAREME!$E$5:$E$43,1)),0))</f>
        <v/>
      </c>
      <c r="J29" s="6"/>
      <c r="K29" s="16" t="str">
        <f>IF(J29="","",IFERROR(INDEX(BAREME!$G$5:$G$43,MATCH(J29,BAREME!$F$5:$F$43,1)),0))</f>
        <v/>
      </c>
      <c r="L29" s="6"/>
      <c r="M29" s="16" t="str">
        <f>IF(L29="","",IF(L29&lt;BAREME!$C$4,40,IFERROR(INDEX(BAREME!$A$5:$A$43,COUNTIF(BAREME!$C$5:$C$43,"&lt;"&amp;L29)+1),0)))</f>
        <v/>
      </c>
      <c r="N29" s="8"/>
      <c r="O29" s="19">
        <f>SUM(G29,I29,K29,M29)</f>
        <v>0</v>
      </c>
      <c r="P29" s="2"/>
    </row>
    <row r="30" spans="1:16" ht="15" customHeight="1" x14ac:dyDescent="0.3">
      <c r="A30" s="10"/>
      <c r="B30" s="11" t="s">
        <v>66</v>
      </c>
      <c r="C30" s="12" t="s">
        <v>71</v>
      </c>
      <c r="D30" s="13" t="s">
        <v>22</v>
      </c>
      <c r="E30" s="13" t="s">
        <v>28</v>
      </c>
      <c r="F30" s="14"/>
      <c r="G30" s="17" t="str">
        <f>IF(F30="","",IF(F30&lt;BAREME!$B$4,40,IFERROR(INDEX(BAREME!$A$5:$A$43,COUNTIF(BAREME!$B$5:$B$43,"&lt;"&amp;F30)+1),0)))</f>
        <v/>
      </c>
      <c r="H30" s="14"/>
      <c r="I30" s="17" t="str">
        <f>IF(H30="","",IFERROR(INDEX(BAREME!$G$5:$G$43,MATCH(H30,BAREME!$E$5:$E$43,1)),0))</f>
        <v/>
      </c>
      <c r="J30" s="14"/>
      <c r="K30" s="17" t="str">
        <f>IF(J30="","",IFERROR(INDEX(BAREME!$G$5:$G$43,MATCH(J30,BAREME!$F$5:$F$43,1)),0))</f>
        <v/>
      </c>
      <c r="L30" s="14"/>
      <c r="M30" s="17" t="str">
        <f>IF(L30="","",IF(L30&lt;BAREME!$C$4,40,IFERROR(INDEX(BAREME!$A$5:$A$43,COUNTIF(BAREME!$C$5:$C$43,"&lt;"&amp;L30)+1),0)))</f>
        <v/>
      </c>
      <c r="N30" s="15"/>
      <c r="O30" s="18">
        <f>SUM(G30,I30,K30,M30)</f>
        <v>0</v>
      </c>
      <c r="P30" s="10"/>
    </row>
    <row r="31" spans="1:16" ht="15" customHeight="1" x14ac:dyDescent="0.3">
      <c r="A31" s="2"/>
      <c r="B31" s="3" t="s">
        <v>66</v>
      </c>
      <c r="C31" s="4" t="s">
        <v>72</v>
      </c>
      <c r="D31" s="5" t="s">
        <v>27</v>
      </c>
      <c r="E31" s="5" t="s">
        <v>28</v>
      </c>
      <c r="F31" s="6"/>
      <c r="G31" s="16" t="str">
        <f>IF(F31="","",IF(F31&lt;BAREME!$B$4,40,IFERROR(INDEX(BAREME!$A$5:$A$43,COUNTIF(BAREME!$B$5:$B$43,"&lt;"&amp;F31)+1),0)))</f>
        <v/>
      </c>
      <c r="H31" s="6"/>
      <c r="I31" s="16" t="str">
        <f>IF(H31="","",IFERROR(INDEX(BAREME!$G$5:$G$43,MATCH(H31,BAREME!$E$5:$E$43,1)),0))</f>
        <v/>
      </c>
      <c r="J31" s="6"/>
      <c r="K31" s="16" t="str">
        <f>IF(J31="","",IFERROR(INDEX(BAREME!$G$5:$G$43,MATCH(J31,BAREME!$F$5:$F$43,1)),0))</f>
        <v/>
      </c>
      <c r="L31" s="6"/>
      <c r="M31" s="16" t="str">
        <f>IF(L31="","",IF(L31&lt;BAREME!$C$4,40,IFERROR(INDEX(BAREME!$A$5:$A$43,COUNTIF(BAREME!$C$5:$C$43,"&lt;"&amp;L31)+1),0)))</f>
        <v/>
      </c>
      <c r="N31" s="8"/>
      <c r="O31" s="19">
        <f>SUM(G31,I31,K31,M31)</f>
        <v>0</v>
      </c>
      <c r="P31" s="2"/>
    </row>
    <row r="32" spans="1:16" ht="15" customHeight="1" x14ac:dyDescent="0.3">
      <c r="A32" s="10"/>
      <c r="B32" s="11" t="s">
        <v>66</v>
      </c>
      <c r="C32" s="12" t="s">
        <v>73</v>
      </c>
      <c r="D32" s="13" t="s">
        <v>74</v>
      </c>
      <c r="E32" s="13" t="s">
        <v>18</v>
      </c>
      <c r="F32" s="14"/>
      <c r="G32" s="17" t="str">
        <f>IF(F32="","",IF(F32&lt;BAREME!$B$4,40,IFERROR(INDEX(BAREME!$A$5:$A$43,COUNTIF(BAREME!$B$5:$B$43,"&lt;"&amp;F32)+1),0)))</f>
        <v/>
      </c>
      <c r="H32" s="14"/>
      <c r="I32" s="17" t="str">
        <f>IF(H32="","",IFERROR(INDEX(BAREME!$G$5:$G$43,MATCH(H32,BAREME!$E$5:$E$43,1)),0))</f>
        <v/>
      </c>
      <c r="J32" s="14"/>
      <c r="K32" s="17" t="str">
        <f>IF(J32="","",IFERROR(INDEX(BAREME!$G$5:$G$43,MATCH(J32,BAREME!$F$5:$F$43,1)),0))</f>
        <v/>
      </c>
      <c r="L32" s="14"/>
      <c r="M32" s="17" t="str">
        <f>IF(L32="","",IF(L32&lt;BAREME!$C$4,40,IFERROR(INDEX(BAREME!$A$5:$A$43,COUNTIF(BAREME!$C$5:$C$43,"&lt;"&amp;L32)+1),0)))</f>
        <v/>
      </c>
      <c r="N32" s="15"/>
      <c r="O32" s="18">
        <f>SUM(G32,I32,K32,M32)</f>
        <v>0</v>
      </c>
      <c r="P32" s="10"/>
    </row>
    <row r="33" spans="1:16" ht="15" customHeight="1" x14ac:dyDescent="0.3">
      <c r="A33" s="2"/>
      <c r="B33" s="3" t="s">
        <v>66</v>
      </c>
      <c r="C33" s="4" t="s">
        <v>75</v>
      </c>
      <c r="D33" s="5" t="s">
        <v>76</v>
      </c>
      <c r="E33" s="5" t="s">
        <v>28</v>
      </c>
      <c r="F33" s="6"/>
      <c r="G33" s="16" t="str">
        <f>IF(F33="","",IF(F33&lt;BAREME!$B$4,40,IFERROR(INDEX(BAREME!$A$5:$A$43,COUNTIF(BAREME!$B$5:$B$43,"&lt;"&amp;F33)+1),0)))</f>
        <v/>
      </c>
      <c r="H33" s="6"/>
      <c r="I33" s="16" t="str">
        <f>IF(H33="","",IFERROR(INDEX(BAREME!$G$5:$G$43,MATCH(H33,BAREME!$E$5:$E$43,1)),0))</f>
        <v/>
      </c>
      <c r="J33" s="6"/>
      <c r="K33" s="16" t="str">
        <f>IF(J33="","",IFERROR(INDEX(BAREME!$G$5:$G$43,MATCH(J33,BAREME!$F$5:$F$43,1)),0))</f>
        <v/>
      </c>
      <c r="L33" s="6"/>
      <c r="M33" s="16" t="str">
        <f>IF(L33="","",IF(L33&lt;BAREME!$C$4,40,IFERROR(INDEX(BAREME!$A$5:$A$43,COUNTIF(BAREME!$C$5:$C$43,"&lt;"&amp;L33)+1),0)))</f>
        <v/>
      </c>
      <c r="N33" s="8"/>
      <c r="O33" s="19">
        <f>SUM(G33,I33,K33,M33)</f>
        <v>0</v>
      </c>
      <c r="P33" s="2"/>
    </row>
    <row r="34" spans="1:16" ht="15" customHeight="1" x14ac:dyDescent="0.3">
      <c r="A34" s="10"/>
      <c r="B34" s="11" t="s">
        <v>66</v>
      </c>
      <c r="C34" s="12" t="s">
        <v>77</v>
      </c>
      <c r="D34" s="13" t="s">
        <v>78</v>
      </c>
      <c r="E34" s="13" t="s">
        <v>18</v>
      </c>
      <c r="F34" s="14"/>
      <c r="G34" s="17" t="str">
        <f>IF(F34="","",IF(F34&lt;BAREME!$B$4,40,IFERROR(INDEX(BAREME!$A$5:$A$43,COUNTIF(BAREME!$B$5:$B$43,"&lt;"&amp;F34)+1),0)))</f>
        <v/>
      </c>
      <c r="H34" s="14"/>
      <c r="I34" s="17" t="str">
        <f>IF(H34="","",IFERROR(INDEX(BAREME!$G$5:$G$43,MATCH(H34,BAREME!$E$5:$E$43,1)),0))</f>
        <v/>
      </c>
      <c r="J34" s="14"/>
      <c r="K34" s="17" t="str">
        <f>IF(J34="","",IFERROR(INDEX(BAREME!$G$5:$G$43,MATCH(J34,BAREME!$F$5:$F$43,1)),0))</f>
        <v/>
      </c>
      <c r="L34" s="14"/>
      <c r="M34" s="17" t="str">
        <f>IF(L34="","",IF(L34&lt;BAREME!$C$4,40,IFERROR(INDEX(BAREME!$A$5:$A$43,COUNTIF(BAREME!$C$5:$C$43,"&lt;"&amp;L34)+1),0)))</f>
        <v/>
      </c>
      <c r="N34" s="15"/>
      <c r="O34" s="18">
        <f>SUM(G34,I34,K34,M34)</f>
        <v>0</v>
      </c>
      <c r="P34" s="10"/>
    </row>
    <row r="35" spans="1:16" ht="15" customHeight="1" x14ac:dyDescent="0.3">
      <c r="A35" s="2"/>
      <c r="B35" s="3" t="s">
        <v>66</v>
      </c>
      <c r="C35" s="4" t="s">
        <v>79</v>
      </c>
      <c r="D35" s="5" t="s">
        <v>80</v>
      </c>
      <c r="E35" s="5" t="s">
        <v>28</v>
      </c>
      <c r="F35" s="6"/>
      <c r="G35" s="16" t="str">
        <f>IF(F35="","",IF(F35&lt;BAREME!$B$4,40,IFERROR(INDEX(BAREME!$A$5:$A$43,COUNTIF(BAREME!$B$5:$B$43,"&lt;"&amp;F35)+1),0)))</f>
        <v/>
      </c>
      <c r="H35" s="6"/>
      <c r="I35" s="16" t="str">
        <f>IF(H35="","",IFERROR(INDEX(BAREME!$G$5:$G$43,MATCH(H35,BAREME!$E$5:$E$43,1)),0))</f>
        <v/>
      </c>
      <c r="J35" s="6"/>
      <c r="K35" s="16" t="str">
        <f>IF(J35="","",IFERROR(INDEX(BAREME!$G$5:$G$43,MATCH(J35,BAREME!$F$5:$F$43,1)),0))</f>
        <v/>
      </c>
      <c r="L35" s="6"/>
      <c r="M35" s="16" t="str">
        <f>IF(L35="","",IF(L35&lt;BAREME!$C$4,40,IFERROR(INDEX(BAREME!$A$5:$A$43,COUNTIF(BAREME!$C$5:$C$43,"&lt;"&amp;L35)+1),0)))</f>
        <v/>
      </c>
      <c r="N35" s="8"/>
      <c r="O35" s="19">
        <f>SUM(G35,I35,K35,M35)</f>
        <v>0</v>
      </c>
      <c r="P35" s="2"/>
    </row>
    <row r="36" spans="1:16" ht="15" customHeight="1" x14ac:dyDescent="0.3">
      <c r="A36" s="10"/>
      <c r="B36" s="11" t="s">
        <v>66</v>
      </c>
      <c r="C36" s="12" t="s">
        <v>81</v>
      </c>
      <c r="D36" s="13" t="s">
        <v>82</v>
      </c>
      <c r="E36" s="13" t="s">
        <v>18</v>
      </c>
      <c r="F36" s="14"/>
      <c r="G36" s="17" t="str">
        <f>IF(F36="","",IF(F36&lt;BAREME!$B$4,40,IFERROR(INDEX(BAREME!$A$5:$A$43,COUNTIF(BAREME!$B$5:$B$43,"&lt;"&amp;F36)+1),0)))</f>
        <v/>
      </c>
      <c r="H36" s="14"/>
      <c r="I36" s="17" t="str">
        <f>IF(H36="","",IFERROR(INDEX(BAREME!$G$5:$G$43,MATCH(H36,BAREME!$E$5:$E$43,1)),0))</f>
        <v/>
      </c>
      <c r="J36" s="14"/>
      <c r="K36" s="17" t="str">
        <f>IF(J36="","",IFERROR(INDEX(BAREME!$G$5:$G$43,MATCH(J36,BAREME!$F$5:$F$43,1)),0))</f>
        <v/>
      </c>
      <c r="L36" s="14"/>
      <c r="M36" s="17" t="str">
        <f>IF(L36="","",IF(L36&lt;BAREME!$C$4,40,IFERROR(INDEX(BAREME!$A$5:$A$43,COUNTIF(BAREME!$C$5:$C$43,"&lt;"&amp;L36)+1),0)))</f>
        <v/>
      </c>
      <c r="N36" s="15"/>
      <c r="O36" s="18">
        <f>SUM(G36,I36,K36,M36)</f>
        <v>0</v>
      </c>
      <c r="P36" s="10"/>
    </row>
    <row r="37" spans="1:16" ht="15" customHeight="1" x14ac:dyDescent="0.3">
      <c r="A37" s="2"/>
      <c r="B37" s="3" t="s">
        <v>66</v>
      </c>
      <c r="C37" s="4" t="s">
        <v>83</v>
      </c>
      <c r="D37" s="5" t="s">
        <v>84</v>
      </c>
      <c r="E37" s="5" t="s">
        <v>28</v>
      </c>
      <c r="F37" s="6"/>
      <c r="G37" s="16" t="str">
        <f>IF(F37="","",IF(F37&lt;BAREME!$B$4,40,IFERROR(INDEX(BAREME!$A$5:$A$43,COUNTIF(BAREME!$B$5:$B$43,"&lt;"&amp;F37)+1),0)))</f>
        <v/>
      </c>
      <c r="H37" s="6"/>
      <c r="I37" s="16" t="str">
        <f>IF(H37="","",IFERROR(INDEX(BAREME!$G$5:$G$43,MATCH(H37,BAREME!$E$5:$E$43,1)),0))</f>
        <v/>
      </c>
      <c r="J37" s="6"/>
      <c r="K37" s="16" t="str">
        <f>IF(J37="","",IFERROR(INDEX(BAREME!$G$5:$G$43,MATCH(J37,BAREME!$F$5:$F$43,1)),0))</f>
        <v/>
      </c>
      <c r="L37" s="6"/>
      <c r="M37" s="16" t="str">
        <f>IF(L37="","",IF(L37&lt;BAREME!$C$4,40,IFERROR(INDEX(BAREME!$A$5:$A$43,COUNTIF(BAREME!$C$5:$C$43,"&lt;"&amp;L37)+1),0)))</f>
        <v/>
      </c>
      <c r="N37" s="8"/>
      <c r="O37" s="19">
        <f>SUM(G37,I37,K37,M37)</f>
        <v>0</v>
      </c>
      <c r="P37" s="2"/>
    </row>
    <row r="38" spans="1:16" ht="15" customHeight="1" x14ac:dyDescent="0.3">
      <c r="A38" s="10"/>
      <c r="B38" s="11" t="s">
        <v>66</v>
      </c>
      <c r="C38" s="12" t="s">
        <v>85</v>
      </c>
      <c r="D38" s="13" t="s">
        <v>86</v>
      </c>
      <c r="E38" s="13" t="s">
        <v>18</v>
      </c>
      <c r="F38" s="14"/>
      <c r="G38" s="17" t="str">
        <f>IF(F38="","",IF(F38&lt;BAREME!$B$4,40,IFERROR(INDEX(BAREME!$A$5:$A$43,COUNTIF(BAREME!$B$5:$B$43,"&lt;"&amp;F38)+1),0)))</f>
        <v/>
      </c>
      <c r="H38" s="14"/>
      <c r="I38" s="17" t="str">
        <f>IF(H38="","",IFERROR(INDEX(BAREME!$G$5:$G$43,MATCH(H38,BAREME!$E$5:$E$43,1)),0))</f>
        <v/>
      </c>
      <c r="J38" s="14"/>
      <c r="K38" s="17" t="str">
        <f>IF(J38="","",IFERROR(INDEX(BAREME!$G$5:$G$43,MATCH(J38,BAREME!$F$5:$F$43,1)),0))</f>
        <v/>
      </c>
      <c r="L38" s="14"/>
      <c r="M38" s="17" t="str">
        <f>IF(L38="","",IF(L38&lt;BAREME!$C$4,40,IFERROR(INDEX(BAREME!$A$5:$A$43,COUNTIF(BAREME!$C$5:$C$43,"&lt;"&amp;L38)+1),0)))</f>
        <v/>
      </c>
      <c r="N38" s="15"/>
      <c r="O38" s="18">
        <f>SUM(G38,I38,K38,M38)</f>
        <v>0</v>
      </c>
      <c r="P38" s="10"/>
    </row>
    <row r="39" spans="1:16" ht="15" customHeight="1" x14ac:dyDescent="0.3">
      <c r="A39" s="2"/>
      <c r="B39" s="3" t="s">
        <v>66</v>
      </c>
      <c r="C39" s="4" t="s">
        <v>87</v>
      </c>
      <c r="D39" s="5" t="s">
        <v>17</v>
      </c>
      <c r="E39" s="5" t="s">
        <v>28</v>
      </c>
      <c r="F39" s="6"/>
      <c r="G39" s="16" t="str">
        <f>IF(F39="","",IF(F39&lt;BAREME!$B$4,40,IFERROR(INDEX(BAREME!$A$5:$A$43,COUNTIF(BAREME!$B$5:$B$43,"&lt;"&amp;F39)+1),0)))</f>
        <v/>
      </c>
      <c r="H39" s="6"/>
      <c r="I39" s="16" t="str">
        <f>IF(H39="","",IFERROR(INDEX(BAREME!$G$5:$G$43,MATCH(H39,BAREME!$E$5:$E$43,1)),0))</f>
        <v/>
      </c>
      <c r="J39" s="6"/>
      <c r="K39" s="16" t="str">
        <f>IF(J39="","",IFERROR(INDEX(BAREME!$G$5:$G$43,MATCH(J39,BAREME!$F$5:$F$43,1)),0))</f>
        <v/>
      </c>
      <c r="L39" s="6"/>
      <c r="M39" s="16" t="str">
        <f>IF(L39="","",IF(L39&lt;BAREME!$C$4,40,IFERROR(INDEX(BAREME!$A$5:$A$43,COUNTIF(BAREME!$C$5:$C$43,"&lt;"&amp;L39)+1),0)))</f>
        <v/>
      </c>
      <c r="N39" s="8"/>
      <c r="O39" s="19">
        <f>SUM(G39,I39,K39,M39)</f>
        <v>0</v>
      </c>
      <c r="P39" s="2"/>
    </row>
    <row r="40" spans="1:16" ht="15" customHeight="1" x14ac:dyDescent="0.3">
      <c r="A40" s="2"/>
      <c r="B40" s="3" t="s">
        <v>66</v>
      </c>
      <c r="C40" s="4" t="s">
        <v>90</v>
      </c>
      <c r="D40" s="5" t="s">
        <v>91</v>
      </c>
      <c r="E40" s="5" t="s">
        <v>18</v>
      </c>
      <c r="F40" s="6"/>
      <c r="G40" s="16" t="str">
        <f>IF(F40="","",IF(F40&lt;BAREME!$B$4,40,IFERROR(INDEX(BAREME!$A$5:$A$43,COUNTIF(BAREME!$B$5:$B$43,"&lt;"&amp;F40)+1),0)))</f>
        <v/>
      </c>
      <c r="H40" s="6"/>
      <c r="I40" s="16" t="str">
        <f>IF(H40="","",IFERROR(INDEX(BAREME!$G$5:$G$43,MATCH(H40,BAREME!$E$5:$E$43,1)),0))</f>
        <v/>
      </c>
      <c r="J40" s="6"/>
      <c r="K40" s="16" t="str">
        <f>IF(J40="","",IFERROR(INDEX(BAREME!$G$5:$G$43,MATCH(J40,BAREME!$F$5:$F$43,1)),0))</f>
        <v/>
      </c>
      <c r="L40" s="6"/>
      <c r="M40" s="16" t="str">
        <f>IF(L40="","",IF(L40&lt;BAREME!$C$4,40,IFERROR(INDEX(BAREME!$A$5:$A$43,COUNTIF(BAREME!$C$5:$C$43,"&lt;"&amp;L40)+1),0)))</f>
        <v/>
      </c>
      <c r="N40" s="8"/>
      <c r="O40" s="19">
        <f>SUM(G40,I40,K40,M40)</f>
        <v>0</v>
      </c>
      <c r="P40" s="2"/>
    </row>
    <row r="41" spans="1:16" ht="15" customHeight="1" x14ac:dyDescent="0.3">
      <c r="A41" s="10"/>
      <c r="B41" s="11" t="s">
        <v>66</v>
      </c>
      <c r="C41" s="12" t="s">
        <v>92</v>
      </c>
      <c r="D41" s="13" t="s">
        <v>59</v>
      </c>
      <c r="E41" s="13" t="s">
        <v>35</v>
      </c>
      <c r="F41" s="14"/>
      <c r="G41" s="17" t="str">
        <f>IF(F41="","",IF(F41&lt;BAREME!$B$4,40,IFERROR(INDEX(BAREME!$A$5:$A$43,COUNTIF(BAREME!$B$5:$B$43,"&lt;"&amp;F41)+1),0)))</f>
        <v/>
      </c>
      <c r="H41" s="14"/>
      <c r="I41" s="17" t="str">
        <f>IF(H41="","",IFERROR(INDEX(BAREME!$G$5:$G$43,MATCH(H41,BAREME!$E$5:$E$43,1)),0))</f>
        <v/>
      </c>
      <c r="J41" s="14"/>
      <c r="K41" s="17" t="str">
        <f>IF(J41="","",IFERROR(INDEX(BAREME!$G$5:$G$43,MATCH(J41,BAREME!$F$5:$F$43,1)),0))</f>
        <v/>
      </c>
      <c r="L41" s="14"/>
      <c r="M41" s="17" t="str">
        <f>IF(L41="","",IF(L41&lt;BAREME!$C$4,40,IFERROR(INDEX(BAREME!$A$5:$A$43,COUNTIF(BAREME!$C$5:$C$43,"&lt;"&amp;L41)+1),0)))</f>
        <v/>
      </c>
      <c r="N41" s="15"/>
      <c r="O41" s="18">
        <f>SUM(G41,I41,K41,M41)</f>
        <v>0</v>
      </c>
      <c r="P41" s="10"/>
    </row>
    <row r="42" spans="1:16" ht="15" customHeight="1" x14ac:dyDescent="0.3">
      <c r="A42" s="2"/>
      <c r="B42" s="3" t="s">
        <v>66</v>
      </c>
      <c r="C42" s="4" t="s">
        <v>93</v>
      </c>
      <c r="D42" s="5" t="s">
        <v>94</v>
      </c>
      <c r="E42" s="5" t="s">
        <v>28</v>
      </c>
      <c r="F42" s="6"/>
      <c r="G42" s="16" t="str">
        <f>IF(F42="","",IF(F42&lt;BAREME!$B$4,40,IFERROR(INDEX(BAREME!$A$5:$A$43,COUNTIF(BAREME!$B$5:$B$43,"&lt;"&amp;F42)+1),0)))</f>
        <v/>
      </c>
      <c r="H42" s="6"/>
      <c r="I42" s="16" t="str">
        <f>IF(H42="","",IFERROR(INDEX(BAREME!$G$5:$G$43,MATCH(H42,BAREME!$E$5:$E$43,1)),0))</f>
        <v/>
      </c>
      <c r="J42" s="6"/>
      <c r="K42" s="16" t="str">
        <f>IF(J42="","",IFERROR(INDEX(BAREME!$G$5:$G$43,MATCH(J42,BAREME!$F$5:$F$43,1)),0))</f>
        <v/>
      </c>
      <c r="L42" s="6"/>
      <c r="M42" s="16" t="str">
        <f>IF(L42="","",IF(L42&lt;BAREME!$C$4,40,IFERROR(INDEX(BAREME!$A$5:$A$43,COUNTIF(BAREME!$C$5:$C$43,"&lt;"&amp;L42)+1),0)))</f>
        <v/>
      </c>
      <c r="N42" s="8"/>
      <c r="O42" s="19">
        <f>SUM(G42,I42,K42,M42)</f>
        <v>0</v>
      </c>
      <c r="P42" s="2"/>
    </row>
    <row r="43" spans="1:16" ht="15" customHeight="1" x14ac:dyDescent="0.3">
      <c r="A43" s="10"/>
      <c r="B43" s="11" t="s">
        <v>66</v>
      </c>
      <c r="C43" s="12" t="s">
        <v>95</v>
      </c>
      <c r="D43" s="13" t="s">
        <v>96</v>
      </c>
      <c r="E43" s="13" t="s">
        <v>28</v>
      </c>
      <c r="F43" s="14"/>
      <c r="G43" s="17" t="str">
        <f>IF(F43="","",IF(F43&lt;BAREME!$B$4,40,IFERROR(INDEX(BAREME!$A$5:$A$43,COUNTIF(BAREME!$B$5:$B$43,"&lt;"&amp;F43)+1),0)))</f>
        <v/>
      </c>
      <c r="H43" s="14"/>
      <c r="I43" s="17" t="str">
        <f>IF(H43="","",IFERROR(INDEX(BAREME!$G$5:$G$43,MATCH(H43,BAREME!$E$5:$E$43,1)),0))</f>
        <v/>
      </c>
      <c r="J43" s="14"/>
      <c r="K43" s="17" t="str">
        <f>IF(J43="","",IFERROR(INDEX(BAREME!$G$5:$G$43,MATCH(J43,BAREME!$F$5:$F$43,1)),0))</f>
        <v/>
      </c>
      <c r="L43" s="14"/>
      <c r="M43" s="17" t="str">
        <f>IF(L43="","",IF(L43&lt;BAREME!$C$4,40,IFERROR(INDEX(BAREME!$A$5:$A$43,COUNTIF(BAREME!$C$5:$C$43,"&lt;"&amp;L43)+1),0)))</f>
        <v/>
      </c>
      <c r="N43" s="15"/>
      <c r="O43" s="18">
        <f>SUM(G43,I43,K43,M43)</f>
        <v>0</v>
      </c>
      <c r="P43" s="10"/>
    </row>
    <row r="44" spans="1:16" ht="15" customHeight="1" x14ac:dyDescent="0.3">
      <c r="A44" s="2"/>
      <c r="B44" s="3" t="s">
        <v>66</v>
      </c>
      <c r="C44" s="4" t="s">
        <v>97</v>
      </c>
      <c r="D44" s="5" t="s">
        <v>98</v>
      </c>
      <c r="E44" s="5" t="s">
        <v>35</v>
      </c>
      <c r="F44" s="6"/>
      <c r="G44" s="16" t="str">
        <f>IF(F44="","",IF(F44&lt;BAREME!$B$4,40,IFERROR(INDEX(BAREME!$A$5:$A$43,COUNTIF(BAREME!$B$5:$B$43,"&lt;"&amp;F44)+1),0)))</f>
        <v/>
      </c>
      <c r="H44" s="6"/>
      <c r="I44" s="16" t="str">
        <f>IF(H44="","",IFERROR(INDEX(BAREME!$G$5:$G$43,MATCH(H44,BAREME!$E$5:$E$43,1)),0))</f>
        <v/>
      </c>
      <c r="J44" s="6"/>
      <c r="K44" s="16" t="str">
        <f>IF(J44="","",IFERROR(INDEX(BAREME!$G$5:$G$43,MATCH(J44,BAREME!$F$5:$F$43,1)),0))</f>
        <v/>
      </c>
      <c r="L44" s="6"/>
      <c r="M44" s="16" t="str">
        <f>IF(L44="","",IF(L44&lt;BAREME!$C$4,40,IFERROR(INDEX(BAREME!$A$5:$A$43,COUNTIF(BAREME!$C$5:$C$43,"&lt;"&amp;L44)+1),0)))</f>
        <v/>
      </c>
      <c r="N44" s="8"/>
      <c r="O44" s="19">
        <f>SUM(G44,I44,K44,M44)</f>
        <v>0</v>
      </c>
      <c r="P44" s="2"/>
    </row>
    <row r="45" spans="1:16" ht="15" customHeight="1" x14ac:dyDescent="0.3">
      <c r="A45" s="10"/>
      <c r="B45" s="11" t="s">
        <v>66</v>
      </c>
      <c r="C45" s="12" t="s">
        <v>99</v>
      </c>
      <c r="D45" s="13" t="s">
        <v>100</v>
      </c>
      <c r="E45" s="13" t="s">
        <v>23</v>
      </c>
      <c r="F45" s="14"/>
      <c r="G45" s="17" t="str">
        <f>IF(F45="","",IF(F45&lt;BAREME!$B$4,40,IFERROR(INDEX(BAREME!$A$5:$A$43,COUNTIF(BAREME!$B$5:$B$43,"&lt;"&amp;F45)+1),0)))</f>
        <v/>
      </c>
      <c r="H45" s="14"/>
      <c r="I45" s="17" t="str">
        <f>IF(H45="","",IFERROR(INDEX(BAREME!$G$5:$G$43,MATCH(H45,BAREME!$E$5:$E$43,1)),0))</f>
        <v/>
      </c>
      <c r="J45" s="14"/>
      <c r="K45" s="17" t="str">
        <f>IF(J45="","",IFERROR(INDEX(BAREME!$G$5:$G$43,MATCH(J45,BAREME!$F$5:$F$43,1)),0))</f>
        <v/>
      </c>
      <c r="L45" s="14"/>
      <c r="M45" s="17" t="str">
        <f>IF(L45="","",IF(L45&lt;BAREME!$C$4,40,IFERROR(INDEX(BAREME!$A$5:$A$43,COUNTIF(BAREME!$C$5:$C$43,"&lt;"&amp;L45)+1),0)))</f>
        <v/>
      </c>
      <c r="N45" s="15"/>
      <c r="O45" s="18">
        <f>SUM(G45,I45,K45,M45)</f>
        <v>0</v>
      </c>
      <c r="P45" s="10"/>
    </row>
    <row r="46" spans="1:16" ht="15" customHeight="1" x14ac:dyDescent="0.3">
      <c r="A46" s="2"/>
      <c r="B46" s="3" t="s">
        <v>66</v>
      </c>
      <c r="C46" s="4" t="s">
        <v>101</v>
      </c>
      <c r="D46" s="5" t="s">
        <v>102</v>
      </c>
      <c r="E46" s="5" t="s">
        <v>23</v>
      </c>
      <c r="F46" s="6"/>
      <c r="G46" s="16" t="str">
        <f>IF(F46="","",IF(F46&lt;BAREME!$B$4,40,IFERROR(INDEX(BAREME!$A$5:$A$43,COUNTIF(BAREME!$B$5:$B$43,"&lt;"&amp;F46)+1),0)))</f>
        <v/>
      </c>
      <c r="H46" s="6"/>
      <c r="I46" s="16" t="str">
        <f>IF(H46="","",IFERROR(INDEX(BAREME!$G$5:$G$43,MATCH(H46,BAREME!$E$5:$E$43,1)),0))</f>
        <v/>
      </c>
      <c r="J46" s="6"/>
      <c r="K46" s="16" t="str">
        <f>IF(J46="","",IFERROR(INDEX(BAREME!$G$5:$G$43,MATCH(J46,BAREME!$F$5:$F$43,1)),0))</f>
        <v/>
      </c>
      <c r="L46" s="6"/>
      <c r="M46" s="16" t="str">
        <f>IF(L46="","",IF(L46&lt;BAREME!$C$4,40,IFERROR(INDEX(BAREME!$A$5:$A$43,COUNTIF(BAREME!$C$5:$C$43,"&lt;"&amp;L46)+1),0)))</f>
        <v/>
      </c>
      <c r="N46" s="8"/>
      <c r="O46" s="19">
        <f>SUM(G46,I46,K46,M46)</f>
        <v>0</v>
      </c>
      <c r="P46" s="2"/>
    </row>
    <row r="47" spans="1:16" ht="15" customHeight="1" x14ac:dyDescent="0.3">
      <c r="A47" s="10"/>
      <c r="B47" s="11" t="s">
        <v>66</v>
      </c>
      <c r="C47" s="12" t="s">
        <v>103</v>
      </c>
      <c r="D47" s="13" t="s">
        <v>104</v>
      </c>
      <c r="E47" s="13" t="s">
        <v>28</v>
      </c>
      <c r="F47" s="14"/>
      <c r="G47" s="17" t="str">
        <f>IF(F47="","",IF(F47&lt;BAREME!$B$4,40,IFERROR(INDEX(BAREME!$A$5:$A$43,COUNTIF(BAREME!$B$5:$B$43,"&lt;"&amp;F47)+1),0)))</f>
        <v/>
      </c>
      <c r="H47" s="14"/>
      <c r="I47" s="17" t="str">
        <f>IF(H47="","",IFERROR(INDEX(BAREME!$G$5:$G$43,MATCH(H47,BAREME!$E$5:$E$43,1)),0))</f>
        <v/>
      </c>
      <c r="J47" s="14"/>
      <c r="K47" s="17" t="str">
        <f>IF(J47="","",IFERROR(INDEX(BAREME!$G$5:$G$43,MATCH(J47,BAREME!$F$5:$F$43,1)),0))</f>
        <v/>
      </c>
      <c r="L47" s="14"/>
      <c r="M47" s="17" t="str">
        <f>IF(L47="","",IF(L47&lt;BAREME!$C$4,40,IFERROR(INDEX(BAREME!$A$5:$A$43,COUNTIF(BAREME!$C$5:$C$43,"&lt;"&amp;L47)+1),0)))</f>
        <v/>
      </c>
      <c r="N47" s="15"/>
      <c r="O47" s="18">
        <f>SUM(G47,I47,K47,M47)</f>
        <v>0</v>
      </c>
      <c r="P47" s="10"/>
    </row>
    <row r="48" spans="1:16" ht="15" customHeight="1" x14ac:dyDescent="0.3">
      <c r="A48" s="2"/>
      <c r="B48" s="3" t="s">
        <v>66</v>
      </c>
      <c r="C48" s="4" t="s">
        <v>105</v>
      </c>
      <c r="D48" s="5" t="s">
        <v>106</v>
      </c>
      <c r="E48" s="5" t="s">
        <v>18</v>
      </c>
      <c r="F48" s="6"/>
      <c r="G48" s="16" t="str">
        <f>IF(F48="","",IF(F48&lt;BAREME!$B$4,40,IFERROR(INDEX(BAREME!$A$5:$A$43,COUNTIF(BAREME!$B$5:$B$43,"&lt;"&amp;F48)+1),0)))</f>
        <v/>
      </c>
      <c r="H48" s="6"/>
      <c r="I48" s="16" t="str">
        <f>IF(H48="","",IFERROR(INDEX(BAREME!$G$5:$G$43,MATCH(H48,BAREME!$E$5:$E$43,1)),0))</f>
        <v/>
      </c>
      <c r="J48" s="6"/>
      <c r="K48" s="16" t="str">
        <f>IF(J48="","",IFERROR(INDEX(BAREME!$G$5:$G$43,MATCH(J48,BAREME!$F$5:$F$43,1)),0))</f>
        <v/>
      </c>
      <c r="L48" s="6"/>
      <c r="M48" s="16" t="str">
        <f>IF(L48="","",IF(L48&lt;BAREME!$C$4,40,IFERROR(INDEX(BAREME!$A$5:$A$43,COUNTIF(BAREME!$C$5:$C$43,"&lt;"&amp;L48)+1),0)))</f>
        <v/>
      </c>
      <c r="N48" s="8"/>
      <c r="O48" s="19">
        <f>SUM(G48,I48,K48,M48)</f>
        <v>0</v>
      </c>
      <c r="P48" s="2"/>
    </row>
    <row r="49" spans="1:16" ht="15" customHeight="1" x14ac:dyDescent="0.3">
      <c r="A49" s="10"/>
      <c r="B49" s="11" t="s">
        <v>66</v>
      </c>
      <c r="C49" s="12" t="s">
        <v>107</v>
      </c>
      <c r="D49" s="13" t="s">
        <v>78</v>
      </c>
      <c r="E49" s="13" t="s">
        <v>28</v>
      </c>
      <c r="F49" s="14"/>
      <c r="G49" s="17" t="str">
        <f>IF(F49="","",IF(F49&lt;BAREME!$B$4,40,IFERROR(INDEX(BAREME!$A$5:$A$43,COUNTIF(BAREME!$B$5:$B$43,"&lt;"&amp;F49)+1),0)))</f>
        <v/>
      </c>
      <c r="H49" s="14"/>
      <c r="I49" s="17" t="str">
        <f>IF(H49="","",IFERROR(INDEX(BAREME!$G$5:$G$43,MATCH(H49,BAREME!$E$5:$E$43,1)),0))</f>
        <v/>
      </c>
      <c r="J49" s="14"/>
      <c r="K49" s="17" t="str">
        <f>IF(J49="","",IFERROR(INDEX(BAREME!$G$5:$G$43,MATCH(J49,BAREME!$F$5:$F$43,1)),0))</f>
        <v/>
      </c>
      <c r="L49" s="14"/>
      <c r="M49" s="17" t="str">
        <f>IF(L49="","",IF(L49&lt;BAREME!$C$4,40,IFERROR(INDEX(BAREME!$A$5:$A$43,COUNTIF(BAREME!$C$5:$C$43,"&lt;"&amp;L49)+1),0)))</f>
        <v/>
      </c>
      <c r="N49" s="15"/>
      <c r="O49" s="18">
        <f>SUM(G49,I49,K49,M49)</f>
        <v>0</v>
      </c>
      <c r="P49" s="10"/>
    </row>
    <row r="50" spans="1:16" ht="15" customHeight="1" x14ac:dyDescent="0.3">
      <c r="A50" s="2"/>
      <c r="B50" s="3" t="s">
        <v>66</v>
      </c>
      <c r="C50" s="4" t="s">
        <v>108</v>
      </c>
      <c r="D50" s="5" t="s">
        <v>109</v>
      </c>
      <c r="E50" s="5" t="s">
        <v>28</v>
      </c>
      <c r="F50" s="6"/>
      <c r="G50" s="16" t="str">
        <f>IF(F50="","",IF(F50&lt;BAREME!$B$4,40,IFERROR(INDEX(BAREME!$A$5:$A$43,COUNTIF(BAREME!$B$5:$B$43,"&lt;"&amp;F50)+1),0)))</f>
        <v/>
      </c>
      <c r="H50" s="6"/>
      <c r="I50" s="16" t="str">
        <f>IF(H50="","",IFERROR(INDEX(BAREME!$G$5:$G$43,MATCH(H50,BAREME!$E$5:$E$43,1)),0))</f>
        <v/>
      </c>
      <c r="J50" s="6"/>
      <c r="K50" s="16" t="str">
        <f>IF(J50="","",IFERROR(INDEX(BAREME!$G$5:$G$43,MATCH(J50,BAREME!$F$5:$F$43,1)),0))</f>
        <v/>
      </c>
      <c r="L50" s="6"/>
      <c r="M50" s="16" t="str">
        <f>IF(L50="","",IF(L50&lt;BAREME!$C$4,40,IFERROR(INDEX(BAREME!$A$5:$A$43,COUNTIF(BAREME!$C$5:$C$43,"&lt;"&amp;L50)+1),0)))</f>
        <v/>
      </c>
      <c r="N50" s="8"/>
      <c r="O50" s="19">
        <f>SUM(G50,I50,K50,M50)</f>
        <v>0</v>
      </c>
      <c r="P50" s="2"/>
    </row>
    <row r="51" spans="1:16" ht="15" customHeight="1" x14ac:dyDescent="0.3">
      <c r="A51" s="10"/>
      <c r="B51" s="11" t="s">
        <v>66</v>
      </c>
      <c r="C51" s="12" t="s">
        <v>110</v>
      </c>
      <c r="D51" s="13" t="s">
        <v>111</v>
      </c>
      <c r="E51" s="13" t="s">
        <v>35</v>
      </c>
      <c r="F51" s="14"/>
      <c r="G51" s="17" t="str">
        <f>IF(F51="","",IF(F51&lt;BAREME!$B$4,40,IFERROR(INDEX(BAREME!$A$5:$A$43,COUNTIF(BAREME!$B$5:$B$43,"&lt;"&amp;F51)+1),0)))</f>
        <v/>
      </c>
      <c r="H51" s="14"/>
      <c r="I51" s="17" t="str">
        <f>IF(H51="","",IFERROR(INDEX(BAREME!$G$5:$G$43,MATCH(H51,BAREME!$E$5:$E$43,1)),0))</f>
        <v/>
      </c>
      <c r="J51" s="14"/>
      <c r="K51" s="17" t="str">
        <f>IF(J51="","",IFERROR(INDEX(BAREME!$G$5:$G$43,MATCH(J51,BAREME!$F$5:$F$43,1)),0))</f>
        <v/>
      </c>
      <c r="L51" s="14"/>
      <c r="M51" s="17" t="str">
        <f>IF(L51="","",IF(L51&lt;BAREME!$C$4,40,IFERROR(INDEX(BAREME!$A$5:$A$43,COUNTIF(BAREME!$C$5:$C$43,"&lt;"&amp;L51)+1),0)))</f>
        <v/>
      </c>
      <c r="N51" s="15"/>
      <c r="O51" s="18">
        <f>SUM(G51,I51,K51,M51)</f>
        <v>0</v>
      </c>
      <c r="P51" s="10"/>
    </row>
    <row r="52" spans="1:16" ht="15" customHeight="1" x14ac:dyDescent="0.3">
      <c r="A52" s="2"/>
      <c r="B52" s="3" t="s">
        <v>66</v>
      </c>
      <c r="C52" s="4" t="s">
        <v>112</v>
      </c>
      <c r="D52" s="5" t="s">
        <v>78</v>
      </c>
      <c r="E52" s="5" t="s">
        <v>18</v>
      </c>
      <c r="F52" s="6"/>
      <c r="G52" s="16" t="str">
        <f>IF(F52="","",IF(F52&lt;BAREME!$B$4,40,IFERROR(INDEX(BAREME!$A$5:$A$43,COUNTIF(BAREME!$B$5:$B$43,"&lt;"&amp;F52)+1),0)))</f>
        <v/>
      </c>
      <c r="H52" s="6"/>
      <c r="I52" s="16" t="str">
        <f>IF(H52="","",IFERROR(INDEX(BAREME!$G$5:$G$43,MATCH(H52,BAREME!$E$5:$E$43,1)),0))</f>
        <v/>
      </c>
      <c r="J52" s="6"/>
      <c r="K52" s="16" t="str">
        <f>IF(J52="","",IFERROR(INDEX(BAREME!$G$5:$G$43,MATCH(J52,BAREME!$F$5:$F$43,1)),0))</f>
        <v/>
      </c>
      <c r="L52" s="6"/>
      <c r="M52" s="16" t="str">
        <f>IF(L52="","",IF(L52&lt;BAREME!$C$4,40,IFERROR(INDEX(BAREME!$A$5:$A$43,COUNTIF(BAREME!$C$5:$C$43,"&lt;"&amp;L52)+1),0)))</f>
        <v/>
      </c>
      <c r="N52" s="8"/>
      <c r="O52" s="19">
        <f>SUM(G52,I52,K52,M52)</f>
        <v>0</v>
      </c>
      <c r="P52" s="2"/>
    </row>
    <row r="53" spans="1:16" ht="15" customHeight="1" x14ac:dyDescent="0.3">
      <c r="A53" s="10"/>
      <c r="B53" s="11" t="s">
        <v>66</v>
      </c>
      <c r="C53" s="12" t="s">
        <v>113</v>
      </c>
      <c r="D53" s="13" t="s">
        <v>48</v>
      </c>
      <c r="E53" s="13" t="s">
        <v>28</v>
      </c>
      <c r="F53" s="14"/>
      <c r="G53" s="17" t="str">
        <f>IF(F53="","",IF(F53&lt;BAREME!$B$4,40,IFERROR(INDEX(BAREME!$A$5:$A$43,COUNTIF(BAREME!$B$5:$B$43,"&lt;"&amp;F53)+1),0)))</f>
        <v/>
      </c>
      <c r="H53" s="14"/>
      <c r="I53" s="17" t="str">
        <f>IF(H53="","",IFERROR(INDEX(BAREME!$G$5:$G$43,MATCH(H53,BAREME!$E$5:$E$43,1)),0))</f>
        <v/>
      </c>
      <c r="J53" s="14"/>
      <c r="K53" s="17" t="str">
        <f>IF(J53="","",IFERROR(INDEX(BAREME!$G$5:$G$43,MATCH(J53,BAREME!$F$5:$F$43,1)),0))</f>
        <v/>
      </c>
      <c r="L53" s="14"/>
      <c r="M53" s="17" t="str">
        <f>IF(L53="","",IF(L53&lt;BAREME!$C$4,40,IFERROR(INDEX(BAREME!$A$5:$A$43,COUNTIF(BAREME!$C$5:$C$43,"&lt;"&amp;L53)+1),0)))</f>
        <v/>
      </c>
      <c r="N53" s="15"/>
      <c r="O53" s="18">
        <f>SUM(G53,I53,K53,M53)</f>
        <v>0</v>
      </c>
      <c r="P53" s="10"/>
    </row>
    <row r="54" spans="1:16" ht="15" customHeight="1" x14ac:dyDescent="0.3">
      <c r="A54" s="2"/>
      <c r="B54" s="3" t="s">
        <v>66</v>
      </c>
      <c r="C54" s="4" t="s">
        <v>114</v>
      </c>
      <c r="D54" s="5" t="s">
        <v>115</v>
      </c>
      <c r="E54" s="5" t="s">
        <v>18</v>
      </c>
      <c r="F54" s="6"/>
      <c r="G54" s="16" t="str">
        <f>IF(F54="","",IF(F54&lt;BAREME!$B$4,40,IFERROR(INDEX(BAREME!$A$5:$A$43,COUNTIF(BAREME!$B$5:$B$43,"&lt;"&amp;F54)+1),0)))</f>
        <v/>
      </c>
      <c r="H54" s="6"/>
      <c r="I54" s="16" t="str">
        <f>IF(H54="","",IFERROR(INDEX(BAREME!$G$5:$G$43,MATCH(H54,BAREME!$E$5:$E$43,1)),0))</f>
        <v/>
      </c>
      <c r="J54" s="6"/>
      <c r="K54" s="16" t="str">
        <f>IF(J54="","",IFERROR(INDEX(BAREME!$G$5:$G$43,MATCH(J54,BAREME!$F$5:$F$43,1)),0))</f>
        <v/>
      </c>
      <c r="L54" s="6"/>
      <c r="M54" s="16" t="str">
        <f>IF(L54="","",IF(L54&lt;BAREME!$C$4,40,IFERROR(INDEX(BAREME!$A$5:$A$43,COUNTIF(BAREME!$C$5:$C$43,"&lt;"&amp;L54)+1),0)))</f>
        <v/>
      </c>
      <c r="N54" s="8"/>
      <c r="O54" s="19">
        <f>SUM(G54,I54,K54,M54)</f>
        <v>0</v>
      </c>
      <c r="P54" s="2"/>
    </row>
    <row r="55" spans="1:16" ht="15" customHeight="1" x14ac:dyDescent="0.3">
      <c r="A55" s="10"/>
      <c r="B55" s="11" t="s">
        <v>66</v>
      </c>
      <c r="C55" s="12" t="s">
        <v>116</v>
      </c>
      <c r="D55" s="13" t="s">
        <v>117</v>
      </c>
      <c r="E55" s="13" t="s">
        <v>18</v>
      </c>
      <c r="F55" s="14"/>
      <c r="G55" s="17" t="str">
        <f>IF(F55="","",IF(F55&lt;BAREME!$B$4,40,IFERROR(INDEX(BAREME!$A$5:$A$43,COUNTIF(BAREME!$B$5:$B$43,"&lt;"&amp;F55)+1),0)))</f>
        <v/>
      </c>
      <c r="H55" s="14"/>
      <c r="I55" s="17" t="str">
        <f>IF(H55="","",IFERROR(INDEX(BAREME!$G$5:$G$43,MATCH(H55,BAREME!$E$5:$E$43,1)),0))</f>
        <v/>
      </c>
      <c r="J55" s="14"/>
      <c r="K55" s="17" t="str">
        <f>IF(J55="","",IFERROR(INDEX(BAREME!$G$5:$G$43,MATCH(J55,BAREME!$F$5:$F$43,1)),0))</f>
        <v/>
      </c>
      <c r="L55" s="14"/>
      <c r="M55" s="17" t="str">
        <f>IF(L55="","",IF(L55&lt;BAREME!$C$4,40,IFERROR(INDEX(BAREME!$A$5:$A$43,COUNTIF(BAREME!$C$5:$C$43,"&lt;"&amp;L55)+1),0)))</f>
        <v/>
      </c>
      <c r="N55" s="15"/>
      <c r="O55" s="18">
        <f>SUM(G55,I55,K55,M55)</f>
        <v>0</v>
      </c>
      <c r="P55" s="10"/>
    </row>
    <row r="56" spans="1:16" ht="15" customHeight="1" x14ac:dyDescent="0.3">
      <c r="A56" s="2"/>
      <c r="B56" s="3" t="s">
        <v>66</v>
      </c>
      <c r="C56" s="4" t="s">
        <v>118</v>
      </c>
      <c r="D56" s="5" t="s">
        <v>119</v>
      </c>
      <c r="E56" s="5" t="s">
        <v>28</v>
      </c>
      <c r="F56" s="6"/>
      <c r="G56" s="16" t="str">
        <f>IF(F56="","",IF(F56&lt;BAREME!$B$4,40,IFERROR(INDEX(BAREME!$A$5:$A$43,COUNTIF(BAREME!$B$5:$B$43,"&lt;"&amp;F56)+1),0)))</f>
        <v/>
      </c>
      <c r="H56" s="6"/>
      <c r="I56" s="16" t="str">
        <f>IF(H56="","",IFERROR(INDEX(BAREME!$G$5:$G$43,MATCH(H56,BAREME!$E$5:$E$43,1)),0))</f>
        <v/>
      </c>
      <c r="J56" s="6"/>
      <c r="K56" s="16" t="str">
        <f>IF(J56="","",IFERROR(INDEX(BAREME!$G$5:$G$43,MATCH(J56,BAREME!$F$5:$F$43,1)),0))</f>
        <v/>
      </c>
      <c r="L56" s="6"/>
      <c r="M56" s="16" t="str">
        <f>IF(L56="","",IF(L56&lt;BAREME!$C$4,40,IFERROR(INDEX(BAREME!$A$5:$A$43,COUNTIF(BAREME!$C$5:$C$43,"&lt;"&amp;L56)+1),0)))</f>
        <v/>
      </c>
      <c r="N56" s="8"/>
      <c r="O56" s="19">
        <f>SUM(G56,I56,K56,M56)</f>
        <v>0</v>
      </c>
      <c r="P56" s="2"/>
    </row>
    <row r="57" spans="1:16" ht="15" customHeight="1" x14ac:dyDescent="0.3">
      <c r="A57" s="10"/>
      <c r="B57" s="11" t="s">
        <v>66</v>
      </c>
      <c r="C57" s="12" t="s">
        <v>120</v>
      </c>
      <c r="D57" s="13" t="s">
        <v>74</v>
      </c>
      <c r="E57" s="13" t="s">
        <v>18</v>
      </c>
      <c r="F57" s="14"/>
      <c r="G57" s="17" t="str">
        <f>IF(F57="","",IF(F57&lt;BAREME!$B$4,40,IFERROR(INDEX(BAREME!$A$5:$A$43,COUNTIF(BAREME!$B$5:$B$43,"&lt;"&amp;F57)+1),0)))</f>
        <v/>
      </c>
      <c r="H57" s="14"/>
      <c r="I57" s="17" t="str">
        <f>IF(H57="","",IFERROR(INDEX(BAREME!$G$5:$G$43,MATCH(H57,BAREME!$E$5:$E$43,1)),0))</f>
        <v/>
      </c>
      <c r="J57" s="14"/>
      <c r="K57" s="17" t="str">
        <f>IF(J57="","",IFERROR(INDEX(BAREME!$G$5:$G$43,MATCH(J57,BAREME!$F$5:$F$43,1)),0))</f>
        <v/>
      </c>
      <c r="L57" s="14"/>
      <c r="M57" s="17" t="str">
        <f>IF(L57="","",IF(L57&lt;BAREME!$C$4,40,IFERROR(INDEX(BAREME!$A$5:$A$43,COUNTIF(BAREME!$C$5:$C$43,"&lt;"&amp;L57)+1),0)))</f>
        <v/>
      </c>
      <c r="N57" s="15"/>
      <c r="O57" s="18">
        <f>SUM(G57,I57,K57,M57)</f>
        <v>0</v>
      </c>
      <c r="P57" s="10"/>
    </row>
    <row r="58" spans="1:16" ht="15" customHeight="1" x14ac:dyDescent="0.3">
      <c r="A58" s="2"/>
      <c r="B58" s="3" t="s">
        <v>66</v>
      </c>
      <c r="C58" s="4" t="s">
        <v>121</v>
      </c>
      <c r="D58" s="5" t="s">
        <v>17</v>
      </c>
      <c r="E58" s="5" t="s">
        <v>28</v>
      </c>
      <c r="F58" s="6"/>
      <c r="G58" s="16" t="str">
        <f>IF(F58="","",IF(F58&lt;BAREME!$B$4,40,IFERROR(INDEX(BAREME!$A$5:$A$43,COUNTIF(BAREME!$B$5:$B$43,"&lt;"&amp;F58)+1),0)))</f>
        <v/>
      </c>
      <c r="H58" s="6"/>
      <c r="I58" s="16" t="str">
        <f>IF(H58="","",IFERROR(INDEX(BAREME!$G$5:$G$43,MATCH(H58,BAREME!$E$5:$E$43,1)),0))</f>
        <v/>
      </c>
      <c r="J58" s="6"/>
      <c r="K58" s="16" t="str">
        <f>IF(J58="","",IFERROR(INDEX(BAREME!$G$5:$G$43,MATCH(J58,BAREME!$F$5:$F$43,1)),0))</f>
        <v/>
      </c>
      <c r="L58" s="6"/>
      <c r="M58" s="16" t="str">
        <f>IF(L58="","",IF(L58&lt;BAREME!$C$4,40,IFERROR(INDEX(BAREME!$A$5:$A$43,COUNTIF(BAREME!$C$5:$C$43,"&lt;"&amp;L58)+1),0)))</f>
        <v/>
      </c>
      <c r="N58" s="8"/>
      <c r="O58" s="19">
        <f>SUM(G58,I58,K58,M58)</f>
        <v>0</v>
      </c>
      <c r="P58" s="2"/>
    </row>
    <row r="59" spans="1:16" ht="15" customHeight="1" x14ac:dyDescent="0.3">
      <c r="A59" s="10"/>
      <c r="B59" s="11" t="s">
        <v>66</v>
      </c>
      <c r="C59" s="12" t="s">
        <v>122</v>
      </c>
      <c r="D59" s="13" t="s">
        <v>123</v>
      </c>
      <c r="E59" s="13" t="s">
        <v>28</v>
      </c>
      <c r="F59" s="14"/>
      <c r="G59" s="17" t="str">
        <f>IF(F59="","",IF(F59&lt;BAREME!$B$4,40,IFERROR(INDEX(BAREME!$A$5:$A$43,COUNTIF(BAREME!$B$5:$B$43,"&lt;"&amp;F59)+1),0)))</f>
        <v/>
      </c>
      <c r="H59" s="14"/>
      <c r="I59" s="17" t="str">
        <f>IF(H59="","",IFERROR(INDEX(BAREME!$G$5:$G$43,MATCH(H59,BAREME!$E$5:$E$43,1)),0))</f>
        <v/>
      </c>
      <c r="J59" s="14"/>
      <c r="K59" s="17" t="str">
        <f>IF(J59="","",IFERROR(INDEX(BAREME!$G$5:$G$43,MATCH(J59,BAREME!$F$5:$F$43,1)),0))</f>
        <v/>
      </c>
      <c r="L59" s="14"/>
      <c r="M59" s="17" t="str">
        <f>IF(L59="","",IF(L59&lt;BAREME!$C$4,40,IFERROR(INDEX(BAREME!$A$5:$A$43,COUNTIF(BAREME!$C$5:$C$43,"&lt;"&amp;L59)+1),0)))</f>
        <v/>
      </c>
      <c r="N59" s="15"/>
      <c r="O59" s="18">
        <f>SUM(G59,I59,K59,M59)</f>
        <v>0</v>
      </c>
      <c r="P59" s="10"/>
    </row>
    <row r="60" spans="1:16" ht="15" customHeight="1" x14ac:dyDescent="0.3">
      <c r="A60" s="2"/>
      <c r="B60" s="3" t="s">
        <v>66</v>
      </c>
      <c r="C60" s="4" t="s">
        <v>124</v>
      </c>
      <c r="D60" s="5" t="s">
        <v>104</v>
      </c>
      <c r="E60" s="5" t="s">
        <v>18</v>
      </c>
      <c r="F60" s="6"/>
      <c r="G60" s="16" t="str">
        <f>IF(F60="","",IF(F60&lt;BAREME!$B$4,40,IFERROR(INDEX(BAREME!$A$5:$A$43,COUNTIF(BAREME!$B$5:$B$43,"&lt;"&amp;F60)+1),0)))</f>
        <v/>
      </c>
      <c r="H60" s="6"/>
      <c r="I60" s="16" t="str">
        <f>IF(H60="","",IFERROR(INDEX(BAREME!$G$5:$G$43,MATCH(H60,BAREME!$E$5:$E$43,1)),0))</f>
        <v/>
      </c>
      <c r="J60" s="6"/>
      <c r="K60" s="16" t="str">
        <f>IF(J60="","",IFERROR(INDEX(BAREME!$G$5:$G$43,MATCH(J60,BAREME!$F$5:$F$43,1)),0))</f>
        <v/>
      </c>
      <c r="L60" s="6"/>
      <c r="M60" s="16" t="str">
        <f>IF(L60="","",IF(L60&lt;BAREME!$C$4,40,IFERROR(INDEX(BAREME!$A$5:$A$43,COUNTIF(BAREME!$C$5:$C$43,"&lt;"&amp;L60)+1),0)))</f>
        <v/>
      </c>
      <c r="N60" s="8"/>
      <c r="O60" s="19">
        <f>SUM(G60,I60,K60,M60)</f>
        <v>0</v>
      </c>
      <c r="P60" s="2"/>
    </row>
    <row r="61" spans="1:16" ht="15" customHeight="1" x14ac:dyDescent="0.3">
      <c r="A61" s="10"/>
      <c r="B61" s="11" t="s">
        <v>66</v>
      </c>
      <c r="C61" s="12" t="s">
        <v>125</v>
      </c>
      <c r="D61" s="13" t="s">
        <v>126</v>
      </c>
      <c r="E61" s="13" t="s">
        <v>35</v>
      </c>
      <c r="F61" s="14"/>
      <c r="G61" s="17" t="str">
        <f>IF(F61="","",IF(F61&lt;BAREME!$B$4,40,IFERROR(INDEX(BAREME!$A$5:$A$43,COUNTIF(BAREME!$B$5:$B$43,"&lt;"&amp;F61)+1),0)))</f>
        <v/>
      </c>
      <c r="H61" s="14"/>
      <c r="I61" s="17" t="str">
        <f>IF(H61="","",IFERROR(INDEX(BAREME!$G$5:$G$43,MATCH(H61,BAREME!$E$5:$E$43,1)),0))</f>
        <v/>
      </c>
      <c r="J61" s="14"/>
      <c r="K61" s="17" t="str">
        <f>IF(J61="","",IFERROR(INDEX(BAREME!$G$5:$G$43,MATCH(J61,BAREME!$F$5:$F$43,1)),0))</f>
        <v/>
      </c>
      <c r="L61" s="14"/>
      <c r="M61" s="17" t="str">
        <f>IF(L61="","",IF(L61&lt;BAREME!$C$4,40,IFERROR(INDEX(BAREME!$A$5:$A$43,COUNTIF(BAREME!$C$5:$C$43,"&lt;"&amp;L61)+1),0)))</f>
        <v/>
      </c>
      <c r="N61" s="15"/>
      <c r="O61" s="18">
        <f>SUM(G61,I61,K61,M61)</f>
        <v>0</v>
      </c>
      <c r="P61" s="10"/>
    </row>
    <row r="62" spans="1:16" ht="15" customHeight="1" x14ac:dyDescent="0.3">
      <c r="A62" s="2"/>
      <c r="B62" s="3" t="s">
        <v>66</v>
      </c>
      <c r="C62" s="4" t="s">
        <v>127</v>
      </c>
      <c r="D62" s="5" t="s">
        <v>111</v>
      </c>
      <c r="E62" s="5" t="s">
        <v>18</v>
      </c>
      <c r="F62" s="6"/>
      <c r="G62" s="16" t="str">
        <f>IF(F62="","",IF(F62&lt;BAREME!$B$4,40,IFERROR(INDEX(BAREME!$A$5:$A$43,COUNTIF(BAREME!$B$5:$B$43,"&lt;"&amp;F62)+1),0)))</f>
        <v/>
      </c>
      <c r="H62" s="6"/>
      <c r="I62" s="16" t="str">
        <f>IF(H62="","",IFERROR(INDEX(BAREME!$G$5:$G$43,MATCH(H62,BAREME!$E$5:$E$43,1)),0))</f>
        <v/>
      </c>
      <c r="J62" s="6"/>
      <c r="K62" s="16" t="str">
        <f>IF(J62="","",IFERROR(INDEX(BAREME!$G$5:$G$43,MATCH(J62,BAREME!$F$5:$F$43,1)),0))</f>
        <v/>
      </c>
      <c r="L62" s="6"/>
      <c r="M62" s="16" t="str">
        <f>IF(L62="","",IF(L62&lt;BAREME!$C$4,40,IFERROR(INDEX(BAREME!$A$5:$A$43,COUNTIF(BAREME!$C$5:$C$43,"&lt;"&amp;L62)+1),0)))</f>
        <v/>
      </c>
      <c r="N62" s="8"/>
      <c r="O62" s="19">
        <f>SUM(G62,I62,K62,M62)</f>
        <v>0</v>
      </c>
      <c r="P62" s="2"/>
    </row>
    <row r="63" spans="1:16" ht="15" customHeight="1" x14ac:dyDescent="0.3">
      <c r="A63" s="10"/>
      <c r="B63" s="11" t="s">
        <v>66</v>
      </c>
      <c r="C63" s="12" t="s">
        <v>128</v>
      </c>
      <c r="D63" s="13" t="s">
        <v>129</v>
      </c>
      <c r="E63" s="13" t="s">
        <v>28</v>
      </c>
      <c r="F63" s="14"/>
      <c r="G63" s="17" t="str">
        <f>IF(F63="","",IF(F63&lt;BAREME!$B$4,40,IFERROR(INDEX(BAREME!$A$5:$A$43,COUNTIF(BAREME!$B$5:$B$43,"&lt;"&amp;F63)+1),0)))</f>
        <v/>
      </c>
      <c r="H63" s="14"/>
      <c r="I63" s="17" t="str">
        <f>IF(H63="","",IFERROR(INDEX(BAREME!$G$5:$G$43,MATCH(H63,BAREME!$E$5:$E$43,1)),0))</f>
        <v/>
      </c>
      <c r="J63" s="14"/>
      <c r="K63" s="17" t="str">
        <f>IF(J63="","",IFERROR(INDEX(BAREME!$G$5:$G$43,MATCH(J63,BAREME!$F$5:$F$43,1)),0))</f>
        <v/>
      </c>
      <c r="L63" s="14"/>
      <c r="M63" s="17" t="str">
        <f>IF(L63="","",IF(L63&lt;BAREME!$C$4,40,IFERROR(INDEX(BAREME!$A$5:$A$43,COUNTIF(BAREME!$C$5:$C$43,"&lt;"&amp;L63)+1),0)))</f>
        <v/>
      </c>
      <c r="N63" s="15"/>
      <c r="O63" s="18">
        <f>SUM(G63,I63,K63,M63)</f>
        <v>0</v>
      </c>
      <c r="P63" s="10"/>
    </row>
    <row r="64" spans="1:16" ht="15" customHeight="1" x14ac:dyDescent="0.3">
      <c r="A64" s="2"/>
      <c r="B64" s="3" t="s">
        <v>66</v>
      </c>
      <c r="C64" s="4" t="s">
        <v>130</v>
      </c>
      <c r="D64" s="5" t="s">
        <v>131</v>
      </c>
      <c r="E64" s="5" t="s">
        <v>28</v>
      </c>
      <c r="F64" s="6"/>
      <c r="G64" s="16" t="str">
        <f>IF(F64="","",IF(F64&lt;BAREME!$B$4,40,IFERROR(INDEX(BAREME!$A$5:$A$43,COUNTIF(BAREME!$B$5:$B$43,"&lt;"&amp;F64)+1),0)))</f>
        <v/>
      </c>
      <c r="H64" s="6"/>
      <c r="I64" s="16" t="str">
        <f>IF(H64="","",IFERROR(INDEX(BAREME!$G$5:$G$43,MATCH(H64,BAREME!$E$5:$E$43,1)),0))</f>
        <v/>
      </c>
      <c r="J64" s="6"/>
      <c r="K64" s="16" t="str">
        <f>IF(J64="","",IFERROR(INDEX(BAREME!$G$5:$G$43,MATCH(J64,BAREME!$F$5:$F$43,1)),0))</f>
        <v/>
      </c>
      <c r="L64" s="6"/>
      <c r="M64" s="16" t="str">
        <f>IF(L64="","",IF(L64&lt;BAREME!$C$4,40,IFERROR(INDEX(BAREME!$A$5:$A$43,COUNTIF(BAREME!$C$5:$C$43,"&lt;"&amp;L64)+1),0)))</f>
        <v/>
      </c>
      <c r="N64" s="8"/>
      <c r="O64" s="19">
        <f>SUM(G64,I64,K64,M64)</f>
        <v>0</v>
      </c>
      <c r="P64" s="2"/>
    </row>
    <row r="65" spans="1:16" ht="15" customHeight="1" x14ac:dyDescent="0.3">
      <c r="A65" s="10"/>
      <c r="B65" s="11" t="s">
        <v>66</v>
      </c>
      <c r="C65" s="12" t="s">
        <v>132</v>
      </c>
      <c r="D65" s="13" t="s">
        <v>133</v>
      </c>
      <c r="E65" s="13" t="s">
        <v>18</v>
      </c>
      <c r="F65" s="14"/>
      <c r="G65" s="17" t="str">
        <f>IF(F65="","",IF(F65&lt;BAREME!$B$4,40,IFERROR(INDEX(BAREME!$A$5:$A$43,COUNTIF(BAREME!$B$5:$B$43,"&lt;"&amp;F65)+1),0)))</f>
        <v/>
      </c>
      <c r="H65" s="14"/>
      <c r="I65" s="17" t="str">
        <f>IF(H65="","",IFERROR(INDEX(BAREME!$G$5:$G$43,MATCH(H65,BAREME!$E$5:$E$43,1)),0))</f>
        <v/>
      </c>
      <c r="J65" s="14"/>
      <c r="K65" s="17" t="str">
        <f>IF(J65="","",IFERROR(INDEX(BAREME!$G$5:$G$43,MATCH(J65,BAREME!$F$5:$F$43,1)),0))</f>
        <v/>
      </c>
      <c r="L65" s="14"/>
      <c r="M65" s="17" t="str">
        <f>IF(L65="","",IF(L65&lt;BAREME!$C$4,40,IFERROR(INDEX(BAREME!$A$5:$A$43,COUNTIF(BAREME!$C$5:$C$43,"&lt;"&amp;L65)+1),0)))</f>
        <v/>
      </c>
      <c r="N65" s="15"/>
      <c r="O65" s="18">
        <f>SUM(G65,I65,K65,M65)</f>
        <v>0</v>
      </c>
      <c r="P65" s="10"/>
    </row>
    <row r="66" spans="1:16" ht="15" customHeight="1" x14ac:dyDescent="0.3">
      <c r="A66" s="2"/>
      <c r="B66" s="3" t="s">
        <v>66</v>
      </c>
      <c r="C66" s="4" t="s">
        <v>134</v>
      </c>
      <c r="D66" s="5" t="s">
        <v>17</v>
      </c>
      <c r="E66" s="5" t="s">
        <v>28</v>
      </c>
      <c r="F66" s="6"/>
      <c r="G66" s="16" t="str">
        <f>IF(F66="","",IF(F66&lt;BAREME!$B$4,40,IFERROR(INDEX(BAREME!$A$5:$A$43,COUNTIF(BAREME!$B$5:$B$43,"&lt;"&amp;F66)+1),0)))</f>
        <v/>
      </c>
      <c r="H66" s="6"/>
      <c r="I66" s="16" t="str">
        <f>IF(H66="","",IFERROR(INDEX(BAREME!$G$5:$G$43,MATCH(H66,BAREME!$E$5:$E$43,1)),0))</f>
        <v/>
      </c>
      <c r="J66" s="6"/>
      <c r="K66" s="16" t="str">
        <f>IF(J66="","",IFERROR(INDEX(BAREME!$G$5:$G$43,MATCH(J66,BAREME!$F$5:$F$43,1)),0))</f>
        <v/>
      </c>
      <c r="L66" s="6"/>
      <c r="M66" s="16" t="str">
        <f>IF(L66="","",IF(L66&lt;BAREME!$C$4,40,IFERROR(INDEX(BAREME!$A$5:$A$43,COUNTIF(BAREME!$C$5:$C$43,"&lt;"&amp;L66)+1),0)))</f>
        <v/>
      </c>
      <c r="N66" s="8"/>
      <c r="O66" s="19">
        <f>SUM(G66,I66,K66,M66)</f>
        <v>0</v>
      </c>
      <c r="P66" s="2"/>
    </row>
    <row r="67" spans="1:16" ht="15" customHeight="1" x14ac:dyDescent="0.3">
      <c r="A67" s="10"/>
      <c r="B67" s="11" t="s">
        <v>66</v>
      </c>
      <c r="C67" s="12" t="s">
        <v>135</v>
      </c>
      <c r="D67" s="13" t="s">
        <v>136</v>
      </c>
      <c r="E67" s="13" t="s">
        <v>57</v>
      </c>
      <c r="F67" s="14"/>
      <c r="G67" s="17" t="str">
        <f>IF(F67="","",IF(F67&lt;BAREME!$B$4,40,IFERROR(INDEX(BAREME!$A$5:$A$43,COUNTIF(BAREME!$B$5:$B$43,"&lt;"&amp;F67)+1),0)))</f>
        <v/>
      </c>
      <c r="H67" s="14"/>
      <c r="I67" s="17" t="str">
        <f>IF(H67="","",IFERROR(INDEX(BAREME!$G$5:$G$43,MATCH(H67,BAREME!$E$5:$E$43,1)),0))</f>
        <v/>
      </c>
      <c r="J67" s="14"/>
      <c r="K67" s="17" t="str">
        <f>IF(J67="","",IFERROR(INDEX(BAREME!$G$5:$G$43,MATCH(J67,BAREME!$F$5:$F$43,1)),0))</f>
        <v/>
      </c>
      <c r="L67" s="14"/>
      <c r="M67" s="17" t="str">
        <f>IF(L67="","",IF(L67&lt;BAREME!$C$4,40,IFERROR(INDEX(BAREME!$A$5:$A$43,COUNTIF(BAREME!$C$5:$C$43,"&lt;"&amp;L67)+1),0)))</f>
        <v/>
      </c>
      <c r="N67" s="15"/>
      <c r="O67" s="18">
        <f>SUM(G67,I67,K67,M67)</f>
        <v>0</v>
      </c>
      <c r="P67" s="10"/>
    </row>
    <row r="68" spans="1:16" ht="15" customHeight="1" x14ac:dyDescent="0.3">
      <c r="A68" s="2"/>
      <c r="B68" s="3" t="s">
        <v>66</v>
      </c>
      <c r="C68" s="4" t="s">
        <v>137</v>
      </c>
      <c r="D68" s="5" t="s">
        <v>138</v>
      </c>
      <c r="E68" s="5" t="s">
        <v>23</v>
      </c>
      <c r="F68" s="6"/>
      <c r="G68" s="16" t="str">
        <f>IF(F68="","",IF(F68&lt;BAREME!$B$4,40,IFERROR(INDEX(BAREME!$A$5:$A$43,COUNTIF(BAREME!$B$5:$B$43,"&lt;"&amp;F68)+1),0)))</f>
        <v/>
      </c>
      <c r="H68" s="6"/>
      <c r="I68" s="16" t="str">
        <f>IF(H68="","",IFERROR(INDEX(BAREME!$G$5:$G$43,MATCH(H68,BAREME!$E$5:$E$43,1)),0))</f>
        <v/>
      </c>
      <c r="J68" s="6"/>
      <c r="K68" s="16" t="str">
        <f>IF(J68="","",IFERROR(INDEX(BAREME!$G$5:$G$43,MATCH(J68,BAREME!$F$5:$F$43,1)),0))</f>
        <v/>
      </c>
      <c r="L68" s="6"/>
      <c r="M68" s="16" t="str">
        <f>IF(L68="","",IF(L68&lt;BAREME!$C$4,40,IFERROR(INDEX(BAREME!$A$5:$A$43,COUNTIF(BAREME!$C$5:$C$43,"&lt;"&amp;L68)+1),0)))</f>
        <v/>
      </c>
      <c r="N68" s="8"/>
      <c r="O68" s="19">
        <f>SUM(G68,I68,K68,M68)</f>
        <v>0</v>
      </c>
      <c r="P68" s="2"/>
    </row>
    <row r="69" spans="1:16" ht="15" customHeight="1" x14ac:dyDescent="0.3">
      <c r="A69" s="10"/>
      <c r="B69" s="11" t="s">
        <v>66</v>
      </c>
      <c r="C69" s="12" t="s">
        <v>139</v>
      </c>
      <c r="D69" s="13" t="s">
        <v>140</v>
      </c>
      <c r="E69" s="13" t="s">
        <v>18</v>
      </c>
      <c r="F69" s="14"/>
      <c r="G69" s="17" t="str">
        <f>IF(F69="","",IF(F69&lt;BAREME!$B$4,40,IFERROR(INDEX(BAREME!$A$5:$A$43,COUNTIF(BAREME!$B$5:$B$43,"&lt;"&amp;F69)+1),0)))</f>
        <v/>
      </c>
      <c r="H69" s="14"/>
      <c r="I69" s="17" t="str">
        <f>IF(H69="","",IFERROR(INDEX(BAREME!$G$5:$G$43,MATCH(H69,BAREME!$E$5:$E$43,1)),0))</f>
        <v/>
      </c>
      <c r="J69" s="14"/>
      <c r="K69" s="17" t="str">
        <f>IF(J69="","",IFERROR(INDEX(BAREME!$G$5:$G$43,MATCH(J69,BAREME!$F$5:$F$43,1)),0))</f>
        <v/>
      </c>
      <c r="L69" s="14"/>
      <c r="M69" s="17" t="str">
        <f>IF(L69="","",IF(L69&lt;BAREME!$C$4,40,IFERROR(INDEX(BAREME!$A$5:$A$43,COUNTIF(BAREME!$C$5:$C$43,"&lt;"&amp;L69)+1),0)))</f>
        <v/>
      </c>
      <c r="N69" s="15"/>
      <c r="O69" s="18">
        <f>SUM(G69,I69,K69,M69)</f>
        <v>0</v>
      </c>
      <c r="P69" s="10"/>
    </row>
    <row r="70" spans="1:16" ht="15" customHeight="1" x14ac:dyDescent="0.3">
      <c r="A70" s="2"/>
      <c r="B70" s="3" t="s">
        <v>66</v>
      </c>
      <c r="C70" s="4" t="s">
        <v>141</v>
      </c>
      <c r="D70" s="5" t="s">
        <v>142</v>
      </c>
      <c r="E70" s="5" t="s">
        <v>35</v>
      </c>
      <c r="F70" s="6"/>
      <c r="G70" s="16" t="str">
        <f>IF(F70="","",IF(F70&lt;BAREME!$B$4,40,IFERROR(INDEX(BAREME!$A$5:$A$43,COUNTIF(BAREME!$B$5:$B$43,"&lt;"&amp;F70)+1),0)))</f>
        <v/>
      </c>
      <c r="H70" s="6"/>
      <c r="I70" s="16" t="str">
        <f>IF(H70="","",IFERROR(INDEX(BAREME!$G$5:$G$43,MATCH(H70,BAREME!$E$5:$E$43,1)),0))</f>
        <v/>
      </c>
      <c r="J70" s="6"/>
      <c r="K70" s="16" t="str">
        <f>IF(J70="","",IFERROR(INDEX(BAREME!$G$5:$G$43,MATCH(J70,BAREME!$F$5:$F$43,1)),0))</f>
        <v/>
      </c>
      <c r="L70" s="6"/>
      <c r="M70" s="16" t="str">
        <f>IF(L70="","",IF(L70&lt;BAREME!$C$4,40,IFERROR(INDEX(BAREME!$A$5:$A$43,COUNTIF(BAREME!$C$5:$C$43,"&lt;"&amp;L70)+1),0)))</f>
        <v/>
      </c>
      <c r="N70" s="8"/>
      <c r="O70" s="19">
        <f>SUM(G70,I70,K70,M70)</f>
        <v>0</v>
      </c>
      <c r="P70" s="2"/>
    </row>
    <row r="71" spans="1:16" ht="15" customHeight="1" x14ac:dyDescent="0.3">
      <c r="A71" s="10"/>
      <c r="B71" s="11" t="s">
        <v>66</v>
      </c>
      <c r="C71" s="12" t="s">
        <v>143</v>
      </c>
      <c r="D71" s="13" t="s">
        <v>104</v>
      </c>
      <c r="E71" s="13" t="s">
        <v>18</v>
      </c>
      <c r="F71" s="14"/>
      <c r="G71" s="17" t="str">
        <f>IF(F71="","",IF(F71&lt;BAREME!$B$4,40,IFERROR(INDEX(BAREME!$A$5:$A$43,COUNTIF(BAREME!$B$5:$B$43,"&lt;"&amp;F71)+1),0)))</f>
        <v/>
      </c>
      <c r="H71" s="14"/>
      <c r="I71" s="17" t="str">
        <f>IF(H71="","",IFERROR(INDEX(BAREME!$G$5:$G$43,MATCH(H71,BAREME!$E$5:$E$43,1)),0))</f>
        <v/>
      </c>
      <c r="J71" s="14"/>
      <c r="K71" s="17" t="str">
        <f>IF(J71="","",IFERROR(INDEX(BAREME!$G$5:$G$43,MATCH(J71,BAREME!$F$5:$F$43,1)),0))</f>
        <v/>
      </c>
      <c r="L71" s="14"/>
      <c r="M71" s="17" t="str">
        <f>IF(L71="","",IF(L71&lt;BAREME!$C$4,40,IFERROR(INDEX(BAREME!$A$5:$A$43,COUNTIF(BAREME!$C$5:$C$43,"&lt;"&amp;L71)+1),0)))</f>
        <v/>
      </c>
      <c r="N71" s="15"/>
      <c r="O71" s="18">
        <f>SUM(G71,I71,K71,M71)</f>
        <v>0</v>
      </c>
      <c r="P71" s="10"/>
    </row>
    <row r="72" spans="1:16" ht="15" customHeight="1" x14ac:dyDescent="0.3">
      <c r="A72" s="2"/>
      <c r="B72" s="3" t="s">
        <v>66</v>
      </c>
      <c r="C72" s="4" t="s">
        <v>144</v>
      </c>
      <c r="D72" s="5" t="s">
        <v>145</v>
      </c>
      <c r="E72" s="5" t="s">
        <v>28</v>
      </c>
      <c r="F72" s="6"/>
      <c r="G72" s="16" t="str">
        <f>IF(F72="","",IF(F72&lt;BAREME!$B$4,40,IFERROR(INDEX(BAREME!$A$5:$A$43,COUNTIF(BAREME!$B$5:$B$43,"&lt;"&amp;F72)+1),0)))</f>
        <v/>
      </c>
      <c r="H72" s="6"/>
      <c r="I72" s="16" t="str">
        <f>IF(H72="","",IFERROR(INDEX(BAREME!$G$5:$G$43,MATCH(H72,BAREME!$E$5:$E$43,1)),0))</f>
        <v/>
      </c>
      <c r="J72" s="6"/>
      <c r="K72" s="16" t="str">
        <f>IF(J72="","",IFERROR(INDEX(BAREME!$G$5:$G$43,MATCH(J72,BAREME!$F$5:$F$43,1)),0))</f>
        <v/>
      </c>
      <c r="L72" s="6"/>
      <c r="M72" s="16" t="str">
        <f>IF(L72="","",IF(L72&lt;BAREME!$C$4,40,IFERROR(INDEX(BAREME!$A$5:$A$43,COUNTIF(BAREME!$C$5:$C$43,"&lt;"&amp;L72)+1),0)))</f>
        <v/>
      </c>
      <c r="N72" s="8"/>
      <c r="O72" s="19">
        <f>SUM(G72,I72,K72,M72)</f>
        <v>0</v>
      </c>
      <c r="P72" s="2"/>
    </row>
    <row r="73" spans="1:16" ht="15" customHeight="1" x14ac:dyDescent="0.3">
      <c r="A73" s="10"/>
      <c r="B73" s="11" t="s">
        <v>66</v>
      </c>
      <c r="C73" s="12" t="s">
        <v>146</v>
      </c>
      <c r="D73" s="13" t="s">
        <v>147</v>
      </c>
      <c r="E73" s="13" t="s">
        <v>28</v>
      </c>
      <c r="F73" s="14"/>
      <c r="G73" s="17" t="str">
        <f>IF(F73="","",IF(F73&lt;BAREME!$B$4,40,IFERROR(INDEX(BAREME!$A$5:$A$43,COUNTIF(BAREME!$B$5:$B$43,"&lt;"&amp;F73)+1),0)))</f>
        <v/>
      </c>
      <c r="H73" s="14"/>
      <c r="I73" s="17" t="str">
        <f>IF(H73="","",IFERROR(INDEX(BAREME!$G$5:$G$43,MATCH(H73,BAREME!$E$5:$E$43,1)),0))</f>
        <v/>
      </c>
      <c r="J73" s="14"/>
      <c r="K73" s="17" t="str">
        <f>IF(J73="","",IFERROR(INDEX(BAREME!$G$5:$G$43,MATCH(J73,BAREME!$F$5:$F$43,1)),0))</f>
        <v/>
      </c>
      <c r="L73" s="14"/>
      <c r="M73" s="17" t="str">
        <f>IF(L73="","",IF(L73&lt;BAREME!$C$4,40,IFERROR(INDEX(BAREME!$A$5:$A$43,COUNTIF(BAREME!$C$5:$C$43,"&lt;"&amp;L73)+1),0)))</f>
        <v/>
      </c>
      <c r="N73" s="15"/>
      <c r="O73" s="18">
        <f>SUM(G73,I73,K73,M73)</f>
        <v>0</v>
      </c>
      <c r="P73" s="10"/>
    </row>
    <row r="74" spans="1:16" ht="15" customHeight="1" x14ac:dyDescent="0.3">
      <c r="A74" s="2"/>
      <c r="B74" s="3" t="s">
        <v>66</v>
      </c>
      <c r="C74" s="4" t="s">
        <v>148</v>
      </c>
      <c r="D74" s="5" t="s">
        <v>147</v>
      </c>
      <c r="E74" s="5" t="s">
        <v>18</v>
      </c>
      <c r="F74" s="6"/>
      <c r="G74" s="16" t="str">
        <f>IF(F74="","",IF(F74&lt;BAREME!$B$4,40,IFERROR(INDEX(BAREME!$A$5:$A$43,COUNTIF(BAREME!$B$5:$B$43,"&lt;"&amp;F74)+1),0)))</f>
        <v/>
      </c>
      <c r="H74" s="6"/>
      <c r="I74" s="16" t="str">
        <f>IF(H74="","",IFERROR(INDEX(BAREME!$G$5:$G$43,MATCH(H74,BAREME!$E$5:$E$43,1)),0))</f>
        <v/>
      </c>
      <c r="J74" s="6"/>
      <c r="K74" s="16" t="str">
        <f>IF(J74="","",IFERROR(INDEX(BAREME!$G$5:$G$43,MATCH(J74,BAREME!$F$5:$F$43,1)),0))</f>
        <v/>
      </c>
      <c r="L74" s="6"/>
      <c r="M74" s="16" t="str">
        <f>IF(L74="","",IF(L74&lt;BAREME!$C$4,40,IFERROR(INDEX(BAREME!$A$5:$A$43,COUNTIF(BAREME!$C$5:$C$43,"&lt;"&amp;L74)+1),0)))</f>
        <v/>
      </c>
      <c r="N74" s="8"/>
      <c r="O74" s="19">
        <f>SUM(G74,I74,K74,M74)</f>
        <v>0</v>
      </c>
      <c r="P74" s="2"/>
    </row>
    <row r="75" spans="1:16" ht="15" customHeight="1" x14ac:dyDescent="0.3">
      <c r="A75" s="10"/>
      <c r="B75" s="11" t="s">
        <v>66</v>
      </c>
      <c r="C75" s="12" t="s">
        <v>149</v>
      </c>
      <c r="D75" s="13" t="s">
        <v>150</v>
      </c>
      <c r="E75" s="13" t="s">
        <v>18</v>
      </c>
      <c r="F75" s="14"/>
      <c r="G75" s="17" t="str">
        <f>IF(F75="","",IF(F75&lt;BAREME!$B$4,40,IFERROR(INDEX(BAREME!$A$5:$A$43,COUNTIF(BAREME!$B$5:$B$43,"&lt;"&amp;F75)+1),0)))</f>
        <v/>
      </c>
      <c r="H75" s="14"/>
      <c r="I75" s="17" t="str">
        <f>IF(H75="","",IFERROR(INDEX(BAREME!$G$5:$G$43,MATCH(H75,BAREME!$E$5:$E$43,1)),0))</f>
        <v/>
      </c>
      <c r="J75" s="14"/>
      <c r="K75" s="17" t="str">
        <f>IF(J75="","",IFERROR(INDEX(BAREME!$G$5:$G$43,MATCH(J75,BAREME!$F$5:$F$43,1)),0))</f>
        <v/>
      </c>
      <c r="L75" s="14"/>
      <c r="M75" s="17" t="str">
        <f>IF(L75="","",IF(L75&lt;BAREME!$C$4,40,IFERROR(INDEX(BAREME!$A$5:$A$43,COUNTIF(BAREME!$C$5:$C$43,"&lt;"&amp;L75)+1),0)))</f>
        <v/>
      </c>
      <c r="N75" s="15"/>
      <c r="O75" s="18">
        <f>SUM(G75,I75,K75,M75)</f>
        <v>0</v>
      </c>
      <c r="P75" s="10"/>
    </row>
    <row r="76" spans="1:16" ht="15" customHeight="1" x14ac:dyDescent="0.3">
      <c r="A76" s="2"/>
      <c r="B76" s="3" t="s">
        <v>66</v>
      </c>
      <c r="C76" s="4" t="s">
        <v>151</v>
      </c>
      <c r="D76" s="5" t="s">
        <v>152</v>
      </c>
      <c r="E76" s="5" t="s">
        <v>23</v>
      </c>
      <c r="F76" s="6"/>
      <c r="G76" s="16" t="str">
        <f>IF(F76="","",IF(F76&lt;BAREME!$B$4,40,IFERROR(INDEX(BAREME!$A$5:$A$43,COUNTIF(BAREME!$B$5:$B$43,"&lt;"&amp;F76)+1),0)))</f>
        <v/>
      </c>
      <c r="H76" s="6"/>
      <c r="I76" s="16" t="str">
        <f>IF(H76="","",IFERROR(INDEX(BAREME!$G$5:$G$43,MATCH(H76,BAREME!$E$5:$E$43,1)),0))</f>
        <v/>
      </c>
      <c r="J76" s="6"/>
      <c r="K76" s="16" t="str">
        <f>IF(J76="","",IFERROR(INDEX(BAREME!$G$5:$G$43,MATCH(J76,BAREME!$F$5:$F$43,1)),0))</f>
        <v/>
      </c>
      <c r="L76" s="6"/>
      <c r="M76" s="16" t="str">
        <f>IF(L76="","",IF(L76&lt;BAREME!$C$4,40,IFERROR(INDEX(BAREME!$A$5:$A$43,COUNTIF(BAREME!$C$5:$C$43,"&lt;"&amp;L76)+1),0)))</f>
        <v/>
      </c>
      <c r="N76" s="8"/>
      <c r="O76" s="19">
        <f>SUM(G76,I76,K76,M76)</f>
        <v>0</v>
      </c>
      <c r="P76" s="2"/>
    </row>
    <row r="77" spans="1:16" ht="15" customHeight="1" x14ac:dyDescent="0.3">
      <c r="A77" s="10"/>
      <c r="B77" s="11" t="s">
        <v>66</v>
      </c>
      <c r="C77" s="12" t="s">
        <v>153</v>
      </c>
      <c r="D77" s="13" t="s">
        <v>59</v>
      </c>
      <c r="E77" s="13" t="s">
        <v>18</v>
      </c>
      <c r="F77" s="14"/>
      <c r="G77" s="17" t="str">
        <f>IF(F77="","",IF(F77&lt;BAREME!$B$4,40,IFERROR(INDEX(BAREME!$A$5:$A$43,COUNTIF(BAREME!$B$5:$B$43,"&lt;"&amp;F77)+1),0)))</f>
        <v/>
      </c>
      <c r="H77" s="14"/>
      <c r="I77" s="17" t="str">
        <f>IF(H77="","",IFERROR(INDEX(BAREME!$G$5:$G$43,MATCH(H77,BAREME!$E$5:$E$43,1)),0))</f>
        <v/>
      </c>
      <c r="J77" s="14"/>
      <c r="K77" s="17" t="str">
        <f>IF(J77="","",IFERROR(INDEX(BAREME!$G$5:$G$43,MATCH(J77,BAREME!$F$5:$F$43,1)),0))</f>
        <v/>
      </c>
      <c r="L77" s="14"/>
      <c r="M77" s="17" t="str">
        <f>IF(L77="","",IF(L77&lt;BAREME!$C$4,40,IFERROR(INDEX(BAREME!$A$5:$A$43,COUNTIF(BAREME!$C$5:$C$43,"&lt;"&amp;L77)+1),0)))</f>
        <v/>
      </c>
      <c r="N77" s="15"/>
      <c r="O77" s="18">
        <f>SUM(G77,I77,K77,M77)</f>
        <v>0</v>
      </c>
      <c r="P77" s="10"/>
    </row>
    <row r="78" spans="1:16" ht="15" customHeight="1" x14ac:dyDescent="0.3">
      <c r="A78" s="2"/>
      <c r="B78" s="3" t="s">
        <v>66</v>
      </c>
      <c r="C78" s="4" t="s">
        <v>154</v>
      </c>
      <c r="D78" s="5" t="s">
        <v>155</v>
      </c>
      <c r="E78" s="5" t="s">
        <v>28</v>
      </c>
      <c r="F78" s="6"/>
      <c r="G78" s="16" t="str">
        <f>IF(F78="","",IF(F78&lt;BAREME!$B$4,40,IFERROR(INDEX(BAREME!$A$5:$A$43,COUNTIF(BAREME!$B$5:$B$43,"&lt;"&amp;F78)+1),0)))</f>
        <v/>
      </c>
      <c r="H78" s="6"/>
      <c r="I78" s="16" t="str">
        <f>IF(H78="","",IFERROR(INDEX(BAREME!$G$5:$G$43,MATCH(H78,BAREME!$E$5:$E$43,1)),0))</f>
        <v/>
      </c>
      <c r="J78" s="6"/>
      <c r="K78" s="16" t="str">
        <f>IF(J78="","",IFERROR(INDEX(BAREME!$G$5:$G$43,MATCH(J78,BAREME!$F$5:$F$43,1)),0))</f>
        <v/>
      </c>
      <c r="L78" s="6"/>
      <c r="M78" s="16" t="str">
        <f>IF(L78="","",IF(L78&lt;BAREME!$C$4,40,IFERROR(INDEX(BAREME!$A$5:$A$43,COUNTIF(BAREME!$C$5:$C$43,"&lt;"&amp;L78)+1),0)))</f>
        <v/>
      </c>
      <c r="N78" s="8"/>
      <c r="O78" s="19">
        <f>SUM(G78,I78,K78,M78)</f>
        <v>0</v>
      </c>
      <c r="P78" s="2"/>
    </row>
    <row r="79" spans="1:16" ht="15" customHeight="1" x14ac:dyDescent="0.3">
      <c r="A79" s="10"/>
      <c r="B79" s="11" t="s">
        <v>66</v>
      </c>
      <c r="C79" s="12" t="s">
        <v>156</v>
      </c>
      <c r="D79" s="13" t="s">
        <v>78</v>
      </c>
      <c r="E79" s="13" t="s">
        <v>35</v>
      </c>
      <c r="F79" s="14"/>
      <c r="G79" s="17" t="str">
        <f>IF(F79="","",IF(F79&lt;BAREME!$B$4,40,IFERROR(INDEX(BAREME!$A$5:$A$43,COUNTIF(BAREME!$B$5:$B$43,"&lt;"&amp;F79)+1),0)))</f>
        <v/>
      </c>
      <c r="H79" s="14"/>
      <c r="I79" s="17" t="str">
        <f>IF(H79="","",IFERROR(INDEX(BAREME!$G$5:$G$43,MATCH(H79,BAREME!$E$5:$E$43,1)),0))</f>
        <v/>
      </c>
      <c r="J79" s="14"/>
      <c r="K79" s="17" t="str">
        <f>IF(J79="","",IFERROR(INDEX(BAREME!$G$5:$G$43,MATCH(J79,BAREME!$F$5:$F$43,1)),0))</f>
        <v/>
      </c>
      <c r="L79" s="14"/>
      <c r="M79" s="17" t="str">
        <f>IF(L79="","",IF(L79&lt;BAREME!$C$4,40,IFERROR(INDEX(BAREME!$A$5:$A$43,COUNTIF(BAREME!$C$5:$C$43,"&lt;"&amp;L79)+1),0)))</f>
        <v/>
      </c>
      <c r="N79" s="15"/>
      <c r="O79" s="18">
        <f>SUM(G79,I79,K79,M79)</f>
        <v>0</v>
      </c>
      <c r="P79" s="10"/>
    </row>
    <row r="80" spans="1:16" ht="15" customHeight="1" x14ac:dyDescent="0.3">
      <c r="A80" s="2"/>
      <c r="B80" s="3" t="s">
        <v>66</v>
      </c>
      <c r="C80" s="4" t="s">
        <v>157</v>
      </c>
      <c r="D80" s="5" t="s">
        <v>78</v>
      </c>
      <c r="E80" s="5" t="s">
        <v>57</v>
      </c>
      <c r="F80" s="6"/>
      <c r="G80" s="16" t="str">
        <f>IF(F80="","",IF(F80&lt;BAREME!$B$4,40,IFERROR(INDEX(BAREME!$A$5:$A$43,COUNTIF(BAREME!$B$5:$B$43,"&lt;"&amp;F80)+1),0)))</f>
        <v/>
      </c>
      <c r="H80" s="6"/>
      <c r="I80" s="16" t="str">
        <f>IF(H80="","",IFERROR(INDEX(BAREME!$G$5:$G$43,MATCH(H80,BAREME!$E$5:$E$43,1)),0))</f>
        <v/>
      </c>
      <c r="J80" s="6"/>
      <c r="K80" s="16" t="str">
        <f>IF(J80="","",IFERROR(INDEX(BAREME!$G$5:$G$43,MATCH(J80,BAREME!$F$5:$F$43,1)),0))</f>
        <v/>
      </c>
      <c r="L80" s="6"/>
      <c r="M80" s="16" t="str">
        <f>IF(L80="","",IF(L80&lt;BAREME!$C$4,40,IFERROR(INDEX(BAREME!$A$5:$A$43,COUNTIF(BAREME!$C$5:$C$43,"&lt;"&amp;L80)+1),0)))</f>
        <v/>
      </c>
      <c r="N80" s="8"/>
      <c r="O80" s="19">
        <f>SUM(G80,I80,K80,M80)</f>
        <v>0</v>
      </c>
      <c r="P80" s="2"/>
    </row>
    <row r="81" spans="1:16" ht="15" customHeight="1" x14ac:dyDescent="0.3">
      <c r="A81" s="10"/>
      <c r="B81" s="11" t="s">
        <v>66</v>
      </c>
      <c r="C81" s="12" t="s">
        <v>158</v>
      </c>
      <c r="D81" s="13" t="s">
        <v>159</v>
      </c>
      <c r="E81" s="13" t="s">
        <v>28</v>
      </c>
      <c r="F81" s="14"/>
      <c r="G81" s="17" t="str">
        <f>IF(F81="","",IF(F81&lt;BAREME!$B$4,40,IFERROR(INDEX(BAREME!$A$5:$A$43,COUNTIF(BAREME!$B$5:$B$43,"&lt;"&amp;F81)+1),0)))</f>
        <v/>
      </c>
      <c r="H81" s="14"/>
      <c r="I81" s="17" t="str">
        <f>IF(H81="","",IFERROR(INDEX(BAREME!$G$5:$G$43,MATCH(H81,BAREME!$E$5:$E$43,1)),0))</f>
        <v/>
      </c>
      <c r="J81" s="14"/>
      <c r="K81" s="17" t="str">
        <f>IF(J81="","",IFERROR(INDEX(BAREME!$G$5:$G$43,MATCH(J81,BAREME!$F$5:$F$43,1)),0))</f>
        <v/>
      </c>
      <c r="L81" s="14"/>
      <c r="M81" s="17" t="str">
        <f>IF(L81="","",IF(L81&lt;BAREME!$C$4,40,IFERROR(INDEX(BAREME!$A$5:$A$43,COUNTIF(BAREME!$C$5:$C$43,"&lt;"&amp;L81)+1),0)))</f>
        <v/>
      </c>
      <c r="N81" s="15"/>
      <c r="O81" s="18">
        <f>SUM(G81,I81,K81,M81)</f>
        <v>0</v>
      </c>
      <c r="P81" s="10"/>
    </row>
    <row r="82" spans="1:16" ht="15" customHeight="1" x14ac:dyDescent="0.3">
      <c r="A82" s="2"/>
      <c r="B82" s="3" t="s">
        <v>66</v>
      </c>
      <c r="C82" s="4" t="s">
        <v>160</v>
      </c>
      <c r="D82" s="5" t="s">
        <v>161</v>
      </c>
      <c r="E82" s="5" t="s">
        <v>57</v>
      </c>
      <c r="F82" s="6"/>
      <c r="G82" s="16" t="str">
        <f>IF(F82="","",IF(F82&lt;BAREME!$B$4,40,IFERROR(INDEX(BAREME!$A$5:$A$43,COUNTIF(BAREME!$B$5:$B$43,"&lt;"&amp;F82)+1),0)))</f>
        <v/>
      </c>
      <c r="H82" s="6"/>
      <c r="I82" s="16" t="str">
        <f>IF(H82="","",IFERROR(INDEX(BAREME!$G$5:$G$43,MATCH(H82,BAREME!$E$5:$E$43,1)),0))</f>
        <v/>
      </c>
      <c r="J82" s="6"/>
      <c r="K82" s="16" t="str">
        <f>IF(J82="","",IFERROR(INDEX(BAREME!$G$5:$G$43,MATCH(J82,BAREME!$F$5:$F$43,1)),0))</f>
        <v/>
      </c>
      <c r="L82" s="6"/>
      <c r="M82" s="16" t="str">
        <f>IF(L82="","",IF(L82&lt;BAREME!$C$4,40,IFERROR(INDEX(BAREME!$A$5:$A$43,COUNTIF(BAREME!$C$5:$C$43,"&lt;"&amp;L82)+1),0)))</f>
        <v/>
      </c>
      <c r="N82" s="8"/>
      <c r="O82" s="19">
        <f>SUM(G82,I82,K82,M82)</f>
        <v>0</v>
      </c>
      <c r="P82" s="2"/>
    </row>
    <row r="83" spans="1:16" ht="15" customHeight="1" x14ac:dyDescent="0.3">
      <c r="A83" s="10"/>
      <c r="B83" s="11" t="s">
        <v>66</v>
      </c>
      <c r="C83" s="12" t="s">
        <v>162</v>
      </c>
      <c r="D83" s="13" t="s">
        <v>163</v>
      </c>
      <c r="E83" s="13" t="s">
        <v>18</v>
      </c>
      <c r="F83" s="14"/>
      <c r="G83" s="17" t="str">
        <f>IF(F83="","",IF(F83&lt;BAREME!$B$4,40,IFERROR(INDEX(BAREME!$A$5:$A$43,COUNTIF(BAREME!$B$5:$B$43,"&lt;"&amp;F83)+1),0)))</f>
        <v/>
      </c>
      <c r="H83" s="14"/>
      <c r="I83" s="17" t="str">
        <f>IF(H83="","",IFERROR(INDEX(BAREME!$G$5:$G$43,MATCH(H83,BAREME!$E$5:$E$43,1)),0))</f>
        <v/>
      </c>
      <c r="J83" s="14"/>
      <c r="K83" s="17" t="str">
        <f>IF(J83="","",IFERROR(INDEX(BAREME!$G$5:$G$43,MATCH(J83,BAREME!$F$5:$F$43,1)),0))</f>
        <v/>
      </c>
      <c r="L83" s="14"/>
      <c r="M83" s="17" t="str">
        <f>IF(L83="","",IF(L83&lt;BAREME!$C$4,40,IFERROR(INDEX(BAREME!$A$5:$A$43,COUNTIF(BAREME!$C$5:$C$43,"&lt;"&amp;L83)+1),0)))</f>
        <v/>
      </c>
      <c r="N83" s="15"/>
      <c r="O83" s="18">
        <f>SUM(G83,I83,K83,M83)</f>
        <v>0</v>
      </c>
      <c r="P83" s="10"/>
    </row>
    <row r="84" spans="1:16" ht="15" customHeight="1" x14ac:dyDescent="0.3">
      <c r="A84" s="2"/>
      <c r="B84" s="3" t="s">
        <v>66</v>
      </c>
      <c r="C84" s="4" t="s">
        <v>164</v>
      </c>
      <c r="D84" s="5" t="s">
        <v>165</v>
      </c>
      <c r="E84" s="5" t="s">
        <v>18</v>
      </c>
      <c r="F84" s="6"/>
      <c r="G84" s="16" t="str">
        <f>IF(F84="","",IF(F84&lt;BAREME!$B$4,40,IFERROR(INDEX(BAREME!$A$5:$A$43,COUNTIF(BAREME!$B$5:$B$43,"&lt;"&amp;F84)+1),0)))</f>
        <v/>
      </c>
      <c r="H84" s="6"/>
      <c r="I84" s="16" t="str">
        <f>IF(H84="","",IFERROR(INDEX(BAREME!$G$5:$G$43,MATCH(H84,BAREME!$E$5:$E$43,1)),0))</f>
        <v/>
      </c>
      <c r="J84" s="6"/>
      <c r="K84" s="16" t="str">
        <f>IF(J84="","",IFERROR(INDEX(BAREME!$G$5:$G$43,MATCH(J84,BAREME!$F$5:$F$43,1)),0))</f>
        <v/>
      </c>
      <c r="L84" s="6"/>
      <c r="M84" s="16" t="str">
        <f>IF(L84="","",IF(L84&lt;BAREME!$C$4,40,IFERROR(INDEX(BAREME!$A$5:$A$43,COUNTIF(BAREME!$C$5:$C$43,"&lt;"&amp;L84)+1),0)))</f>
        <v/>
      </c>
      <c r="N84" s="8"/>
      <c r="O84" s="19">
        <f>SUM(G84,I84,K84,M84)</f>
        <v>0</v>
      </c>
      <c r="P84" s="2"/>
    </row>
    <row r="85" spans="1:16" ht="15" customHeight="1" x14ac:dyDescent="0.3">
      <c r="A85" s="10"/>
      <c r="B85" s="11" t="s">
        <v>66</v>
      </c>
      <c r="C85" s="12" t="s">
        <v>166</v>
      </c>
      <c r="D85" s="13" t="s">
        <v>167</v>
      </c>
      <c r="E85" s="13" t="s">
        <v>23</v>
      </c>
      <c r="F85" s="14"/>
      <c r="G85" s="17" t="str">
        <f>IF(F85="","",IF(F85&lt;BAREME!$B$4,40,IFERROR(INDEX(BAREME!$A$5:$A$43,COUNTIF(BAREME!$B$5:$B$43,"&lt;"&amp;F85)+1),0)))</f>
        <v/>
      </c>
      <c r="H85" s="14"/>
      <c r="I85" s="17" t="str">
        <f>IF(H85="","",IFERROR(INDEX(BAREME!$G$5:$G$43,MATCH(H85,BAREME!$E$5:$E$43,1)),0))</f>
        <v/>
      </c>
      <c r="J85" s="14"/>
      <c r="K85" s="17" t="str">
        <f>IF(J85="","",IFERROR(INDEX(BAREME!$G$5:$G$43,MATCH(J85,BAREME!$F$5:$F$43,1)),0))</f>
        <v/>
      </c>
      <c r="L85" s="14"/>
      <c r="M85" s="17" t="str">
        <f>IF(L85="","",IF(L85&lt;BAREME!$C$4,40,IFERROR(INDEX(BAREME!$A$5:$A$43,COUNTIF(BAREME!$C$5:$C$43,"&lt;"&amp;L85)+1),0)))</f>
        <v/>
      </c>
      <c r="N85" s="15"/>
      <c r="O85" s="18">
        <f>SUM(G85,I85,K85,M85)</f>
        <v>0</v>
      </c>
      <c r="P85" s="10"/>
    </row>
    <row r="86" spans="1:16" ht="15" customHeight="1" x14ac:dyDescent="0.3">
      <c r="A86" s="2"/>
      <c r="B86" s="3" t="s">
        <v>66</v>
      </c>
      <c r="C86" s="4" t="s">
        <v>168</v>
      </c>
      <c r="D86" s="5" t="s">
        <v>169</v>
      </c>
      <c r="E86" s="5" t="s">
        <v>23</v>
      </c>
      <c r="F86" s="6"/>
      <c r="G86" s="16" t="str">
        <f>IF(F86="","",IF(F86&lt;BAREME!$B$4,40,IFERROR(INDEX(BAREME!$A$5:$A$43,COUNTIF(BAREME!$B$5:$B$43,"&lt;"&amp;F86)+1),0)))</f>
        <v/>
      </c>
      <c r="H86" s="6"/>
      <c r="I86" s="16" t="str">
        <f>IF(H86="","",IFERROR(INDEX(BAREME!$G$5:$G$43,MATCH(H86,BAREME!$E$5:$E$43,1)),0))</f>
        <v/>
      </c>
      <c r="J86" s="6"/>
      <c r="K86" s="16" t="str">
        <f>IF(J86="","",IFERROR(INDEX(BAREME!$G$5:$G$43,MATCH(J86,BAREME!$F$5:$F$43,1)),0))</f>
        <v/>
      </c>
      <c r="L86" s="6"/>
      <c r="M86" s="16" t="str">
        <f>IF(L86="","",IF(L86&lt;BAREME!$C$4,40,IFERROR(INDEX(BAREME!$A$5:$A$43,COUNTIF(BAREME!$C$5:$C$43,"&lt;"&amp;L86)+1),0)))</f>
        <v/>
      </c>
      <c r="N86" s="8"/>
      <c r="O86" s="19">
        <f>SUM(G86,I86,K86,M86)</f>
        <v>0</v>
      </c>
      <c r="P86" s="2"/>
    </row>
    <row r="87" spans="1:16" ht="15" customHeight="1" x14ac:dyDescent="0.3">
      <c r="A87" s="10"/>
      <c r="B87" s="11" t="s">
        <v>66</v>
      </c>
      <c r="C87" s="12" t="s">
        <v>170</v>
      </c>
      <c r="D87" s="13" t="s">
        <v>171</v>
      </c>
      <c r="E87" s="13" t="s">
        <v>23</v>
      </c>
      <c r="F87" s="14"/>
      <c r="G87" s="17" t="str">
        <f>IF(F87="","",IF(F87&lt;BAREME!$B$4,40,IFERROR(INDEX(BAREME!$A$5:$A$43,COUNTIF(BAREME!$B$5:$B$43,"&lt;"&amp;F87)+1),0)))</f>
        <v/>
      </c>
      <c r="H87" s="14"/>
      <c r="I87" s="17" t="str">
        <f>IF(H87="","",IFERROR(INDEX(BAREME!$G$5:$G$43,MATCH(H87,BAREME!$E$5:$E$43,1)),0))</f>
        <v/>
      </c>
      <c r="J87" s="14"/>
      <c r="K87" s="17" t="str">
        <f>IF(J87="","",IFERROR(INDEX(BAREME!$G$5:$G$43,MATCH(J87,BAREME!$F$5:$F$43,1)),0))</f>
        <v/>
      </c>
      <c r="L87" s="14"/>
      <c r="M87" s="17" t="str">
        <f>IF(L87="","",IF(L87&lt;BAREME!$C$4,40,IFERROR(INDEX(BAREME!$A$5:$A$43,COUNTIF(BAREME!$C$5:$C$43,"&lt;"&amp;L87)+1),0)))</f>
        <v/>
      </c>
      <c r="N87" s="15"/>
      <c r="O87" s="18">
        <f>SUM(G87,I87,K87,M87)</f>
        <v>0</v>
      </c>
      <c r="P87" s="10"/>
    </row>
    <row r="88" spans="1:16" ht="15" customHeight="1" x14ac:dyDescent="0.3">
      <c r="A88" s="2"/>
      <c r="B88" s="3" t="s">
        <v>66</v>
      </c>
      <c r="C88" s="4" t="s">
        <v>172</v>
      </c>
      <c r="D88" s="5" t="s">
        <v>173</v>
      </c>
      <c r="E88" s="5" t="s">
        <v>23</v>
      </c>
      <c r="F88" s="6"/>
      <c r="G88" s="16" t="str">
        <f>IF(F88="","",IF(F88&lt;BAREME!$B$4,40,IFERROR(INDEX(BAREME!$A$5:$A$43,COUNTIF(BAREME!$B$5:$B$43,"&lt;"&amp;F88)+1),0)))</f>
        <v/>
      </c>
      <c r="H88" s="6"/>
      <c r="I88" s="16" t="str">
        <f>IF(H88="","",IFERROR(INDEX(BAREME!$G$5:$G$43,MATCH(H88,BAREME!$E$5:$E$43,1)),0))</f>
        <v/>
      </c>
      <c r="J88" s="6"/>
      <c r="K88" s="16" t="str">
        <f>IF(J88="","",IFERROR(INDEX(BAREME!$G$5:$G$43,MATCH(J88,BAREME!$F$5:$F$43,1)),0))</f>
        <v/>
      </c>
      <c r="L88" s="6"/>
      <c r="M88" s="16" t="str">
        <f>IF(L88="","",IF(L88&lt;BAREME!$C$4,40,IFERROR(INDEX(BAREME!$A$5:$A$43,COUNTIF(BAREME!$C$5:$C$43,"&lt;"&amp;L88)+1),0)))</f>
        <v/>
      </c>
      <c r="N88" s="8"/>
      <c r="O88" s="19">
        <f>SUM(G88,I88,K88,M88)</f>
        <v>0</v>
      </c>
      <c r="P88" s="2"/>
    </row>
    <row r="89" spans="1:16" ht="15" customHeight="1" x14ac:dyDescent="0.3">
      <c r="A89" s="10"/>
      <c r="B89" s="11" t="s">
        <v>66</v>
      </c>
      <c r="C89" s="12" t="s">
        <v>174</v>
      </c>
      <c r="D89" s="13" t="s">
        <v>175</v>
      </c>
      <c r="E89" s="13" t="s">
        <v>28</v>
      </c>
      <c r="F89" s="14"/>
      <c r="G89" s="17" t="str">
        <f>IF(F89="","",IF(F89&lt;BAREME!$B$4,40,IFERROR(INDEX(BAREME!$A$5:$A$43,COUNTIF(BAREME!$B$5:$B$43,"&lt;"&amp;F89)+1),0)))</f>
        <v/>
      </c>
      <c r="H89" s="14"/>
      <c r="I89" s="17" t="str">
        <f>IF(H89="","",IFERROR(INDEX(BAREME!$G$5:$G$43,MATCH(H89,BAREME!$E$5:$E$43,1)),0))</f>
        <v/>
      </c>
      <c r="J89" s="14"/>
      <c r="K89" s="17" t="str">
        <f>IF(J89="","",IFERROR(INDEX(BAREME!$G$5:$G$43,MATCH(J89,BAREME!$F$5:$F$43,1)),0))</f>
        <v/>
      </c>
      <c r="L89" s="14"/>
      <c r="M89" s="17" t="str">
        <f>IF(L89="","",IF(L89&lt;BAREME!$C$4,40,IFERROR(INDEX(BAREME!$A$5:$A$43,COUNTIF(BAREME!$C$5:$C$43,"&lt;"&amp;L89)+1),0)))</f>
        <v/>
      </c>
      <c r="N89" s="15"/>
      <c r="O89" s="18">
        <f>SUM(G89,I89,K89,M89)</f>
        <v>0</v>
      </c>
      <c r="P89" s="10"/>
    </row>
    <row r="90" spans="1:16" ht="15" customHeight="1" x14ac:dyDescent="0.3">
      <c r="A90" s="2"/>
      <c r="B90" s="3" t="s">
        <v>66</v>
      </c>
      <c r="C90" s="4" t="s">
        <v>176</v>
      </c>
      <c r="D90" s="5" t="s">
        <v>78</v>
      </c>
      <c r="E90" s="5" t="s">
        <v>23</v>
      </c>
      <c r="F90" s="6"/>
      <c r="G90" s="16" t="str">
        <f>IF(F90="","",IF(F90&lt;BAREME!$B$4,40,IFERROR(INDEX(BAREME!$A$5:$A$43,COUNTIF(BAREME!$B$5:$B$43,"&lt;"&amp;F90)+1),0)))</f>
        <v/>
      </c>
      <c r="H90" s="6"/>
      <c r="I90" s="16" t="str">
        <f>IF(H90="","",IFERROR(INDEX(BAREME!$G$5:$G$43,MATCH(H90,BAREME!$E$5:$E$43,1)),0))</f>
        <v/>
      </c>
      <c r="J90" s="6"/>
      <c r="K90" s="16" t="str">
        <f>IF(J90="","",IFERROR(INDEX(BAREME!$G$5:$G$43,MATCH(J90,BAREME!$F$5:$F$43,1)),0))</f>
        <v/>
      </c>
      <c r="L90" s="6"/>
      <c r="M90" s="16" t="str">
        <f>IF(L90="","",IF(L90&lt;BAREME!$C$4,40,IFERROR(INDEX(BAREME!$A$5:$A$43,COUNTIF(BAREME!$C$5:$C$43,"&lt;"&amp;L90)+1),0)))</f>
        <v/>
      </c>
      <c r="N90" s="8"/>
      <c r="O90" s="19">
        <f>SUM(G90,I90,K90,M90)</f>
        <v>0</v>
      </c>
      <c r="P90" s="2"/>
    </row>
    <row r="91" spans="1:16" ht="15" customHeight="1" x14ac:dyDescent="0.3">
      <c r="A91" s="10"/>
      <c r="B91" s="11" t="s">
        <v>66</v>
      </c>
      <c r="C91" s="12" t="s">
        <v>177</v>
      </c>
      <c r="D91" s="13" t="s">
        <v>17</v>
      </c>
      <c r="E91" s="13" t="s">
        <v>28</v>
      </c>
      <c r="F91" s="14"/>
      <c r="G91" s="17" t="str">
        <f>IF(F91="","",IF(F91&lt;BAREME!$B$4,40,IFERROR(INDEX(BAREME!$A$5:$A$43,COUNTIF(BAREME!$B$5:$B$43,"&lt;"&amp;F91)+1),0)))</f>
        <v/>
      </c>
      <c r="H91" s="14"/>
      <c r="I91" s="17" t="str">
        <f>IF(H91="","",IFERROR(INDEX(BAREME!$G$5:$G$43,MATCH(H91,BAREME!$E$5:$E$43,1)),0))</f>
        <v/>
      </c>
      <c r="J91" s="14"/>
      <c r="K91" s="17" t="str">
        <f>IF(J91="","",IFERROR(INDEX(BAREME!$G$5:$G$43,MATCH(J91,BAREME!$F$5:$F$43,1)),0))</f>
        <v/>
      </c>
      <c r="L91" s="14"/>
      <c r="M91" s="17" t="str">
        <f>IF(L91="","",IF(L91&lt;BAREME!$C$4,40,IFERROR(INDEX(BAREME!$A$5:$A$43,COUNTIF(BAREME!$C$5:$C$43,"&lt;"&amp;L91)+1),0)))</f>
        <v/>
      </c>
      <c r="N91" s="15"/>
      <c r="O91" s="18">
        <f>SUM(G91,I91,K91,M91)</f>
        <v>0</v>
      </c>
      <c r="P91" s="10"/>
    </row>
    <row r="92" spans="1:16" ht="15" customHeight="1" x14ac:dyDescent="0.3">
      <c r="A92" s="2"/>
      <c r="B92" s="3" t="s">
        <v>66</v>
      </c>
      <c r="C92" s="4" t="s">
        <v>178</v>
      </c>
      <c r="D92" s="5" t="s">
        <v>179</v>
      </c>
      <c r="E92" s="5" t="s">
        <v>35</v>
      </c>
      <c r="F92" s="6"/>
      <c r="G92" s="16" t="str">
        <f>IF(F92="","",IF(F92&lt;BAREME!$B$4,40,IFERROR(INDEX(BAREME!$A$5:$A$43,COUNTIF(BAREME!$B$5:$B$43,"&lt;"&amp;F92)+1),0)))</f>
        <v/>
      </c>
      <c r="H92" s="6"/>
      <c r="I92" s="16" t="str">
        <f>IF(H92="","",IFERROR(INDEX(BAREME!$G$5:$G$43,MATCH(H92,BAREME!$E$5:$E$43,1)),0))</f>
        <v/>
      </c>
      <c r="J92" s="6"/>
      <c r="K92" s="16" t="str">
        <f>IF(J92="","",IFERROR(INDEX(BAREME!$G$5:$G$43,MATCH(J92,BAREME!$F$5:$F$43,1)),0))</f>
        <v/>
      </c>
      <c r="L92" s="6"/>
      <c r="M92" s="16" t="str">
        <f>IF(L92="","",IF(L92&lt;BAREME!$C$4,40,IFERROR(INDEX(BAREME!$A$5:$A$43,COUNTIF(BAREME!$C$5:$C$43,"&lt;"&amp;L92)+1),0)))</f>
        <v/>
      </c>
      <c r="N92" s="8"/>
      <c r="O92" s="19">
        <f>SUM(G92,I92,K92,M92)</f>
        <v>0</v>
      </c>
      <c r="P92" s="2"/>
    </row>
    <row r="93" spans="1:16" ht="15" customHeight="1" x14ac:dyDescent="0.3">
      <c r="A93" s="10"/>
      <c r="B93" s="11" t="s">
        <v>66</v>
      </c>
      <c r="C93" s="12" t="s">
        <v>180</v>
      </c>
      <c r="D93" s="13" t="s">
        <v>181</v>
      </c>
      <c r="E93" s="13" t="s">
        <v>18</v>
      </c>
      <c r="F93" s="14"/>
      <c r="G93" s="17" t="str">
        <f>IF(F93="","",IF(F93&lt;BAREME!$B$4,40,IFERROR(INDEX(BAREME!$A$5:$A$43,COUNTIF(BAREME!$B$5:$B$43,"&lt;"&amp;F93)+1),0)))</f>
        <v/>
      </c>
      <c r="H93" s="14"/>
      <c r="I93" s="17" t="str">
        <f>IF(H93="","",IFERROR(INDEX(BAREME!$G$5:$G$43,MATCH(H93,BAREME!$E$5:$E$43,1)),0))</f>
        <v/>
      </c>
      <c r="J93" s="14"/>
      <c r="K93" s="17" t="str">
        <f>IF(J93="","",IFERROR(INDEX(BAREME!$G$5:$G$43,MATCH(J93,BAREME!$F$5:$F$43,1)),0))</f>
        <v/>
      </c>
      <c r="L93" s="14"/>
      <c r="M93" s="17" t="str">
        <f>IF(L93="","",IF(L93&lt;BAREME!$C$4,40,IFERROR(INDEX(BAREME!$A$5:$A$43,COUNTIF(BAREME!$C$5:$C$43,"&lt;"&amp;L93)+1),0)))</f>
        <v/>
      </c>
      <c r="N93" s="15"/>
      <c r="O93" s="18">
        <f>SUM(G93,I93,K93,M93)</f>
        <v>0</v>
      </c>
      <c r="P93" s="10"/>
    </row>
    <row r="94" spans="1:16" ht="15" customHeight="1" x14ac:dyDescent="0.3">
      <c r="A94" s="2"/>
      <c r="B94" s="3" t="s">
        <v>66</v>
      </c>
      <c r="C94" s="4" t="s">
        <v>182</v>
      </c>
      <c r="D94" s="5" t="s">
        <v>111</v>
      </c>
      <c r="E94" s="5" t="s">
        <v>18</v>
      </c>
      <c r="F94" s="6"/>
      <c r="G94" s="16" t="str">
        <f>IF(F94="","",IF(F94&lt;BAREME!$B$4,40,IFERROR(INDEX(BAREME!$A$5:$A$43,COUNTIF(BAREME!$B$5:$B$43,"&lt;"&amp;F94)+1),0)))</f>
        <v/>
      </c>
      <c r="H94" s="6"/>
      <c r="I94" s="16" t="str">
        <f>IF(H94="","",IFERROR(INDEX(BAREME!$G$5:$G$43,MATCH(H94,BAREME!$E$5:$E$43,1)),0))</f>
        <v/>
      </c>
      <c r="J94" s="6"/>
      <c r="K94" s="16" t="str">
        <f>IF(J94="","",IFERROR(INDEX(BAREME!$G$5:$G$43,MATCH(J94,BAREME!$F$5:$F$43,1)),0))</f>
        <v/>
      </c>
      <c r="L94" s="6"/>
      <c r="M94" s="16" t="str">
        <f>IF(L94="","",IF(L94&lt;BAREME!$C$4,40,IFERROR(INDEX(BAREME!$A$5:$A$43,COUNTIF(BAREME!$C$5:$C$43,"&lt;"&amp;L94)+1),0)))</f>
        <v/>
      </c>
      <c r="N94" s="8"/>
      <c r="O94" s="19">
        <f>SUM(G94,I94,K94,M94)</f>
        <v>0</v>
      </c>
      <c r="P94" s="2"/>
    </row>
    <row r="95" spans="1:16" ht="15" customHeight="1" x14ac:dyDescent="0.3">
      <c r="A95" s="10"/>
      <c r="B95" s="11" t="s">
        <v>66</v>
      </c>
      <c r="C95" s="12" t="s">
        <v>183</v>
      </c>
      <c r="D95" s="13" t="s">
        <v>96</v>
      </c>
      <c r="E95" s="13" t="s">
        <v>28</v>
      </c>
      <c r="F95" s="14"/>
      <c r="G95" s="17" t="str">
        <f>IF(F95="","",IF(F95&lt;BAREME!$B$4,40,IFERROR(INDEX(BAREME!$A$5:$A$43,COUNTIF(BAREME!$B$5:$B$43,"&lt;"&amp;F95)+1),0)))</f>
        <v/>
      </c>
      <c r="H95" s="14"/>
      <c r="I95" s="17" t="str">
        <f>IF(H95="","",IFERROR(INDEX(BAREME!$G$5:$G$43,MATCH(H95,BAREME!$E$5:$E$43,1)),0))</f>
        <v/>
      </c>
      <c r="J95" s="14"/>
      <c r="K95" s="17" t="str">
        <f>IF(J95="","",IFERROR(INDEX(BAREME!$G$5:$G$43,MATCH(J95,BAREME!$F$5:$F$43,1)),0))</f>
        <v/>
      </c>
      <c r="L95" s="14"/>
      <c r="M95" s="17" t="str">
        <f>IF(L95="","",IF(L95&lt;BAREME!$C$4,40,IFERROR(INDEX(BAREME!$A$5:$A$43,COUNTIF(BAREME!$C$5:$C$43,"&lt;"&amp;L95)+1),0)))</f>
        <v/>
      </c>
      <c r="N95" s="15"/>
      <c r="O95" s="18">
        <f>SUM(G95,I95,K95,M95)</f>
        <v>0</v>
      </c>
      <c r="P95" s="10"/>
    </row>
    <row r="96" spans="1:16" ht="15" customHeight="1" x14ac:dyDescent="0.3">
      <c r="A96" s="2"/>
      <c r="B96" s="3" t="s">
        <v>66</v>
      </c>
      <c r="C96" s="4" t="s">
        <v>184</v>
      </c>
      <c r="D96" s="5" t="s">
        <v>185</v>
      </c>
      <c r="E96" s="5" t="s">
        <v>23</v>
      </c>
      <c r="F96" s="6"/>
      <c r="G96" s="16" t="str">
        <f>IF(F96="","",IF(F96&lt;BAREME!$B$4,40,IFERROR(INDEX(BAREME!$A$5:$A$43,COUNTIF(BAREME!$B$5:$B$43,"&lt;"&amp;F96)+1),0)))</f>
        <v/>
      </c>
      <c r="H96" s="6"/>
      <c r="I96" s="16" t="str">
        <f>IF(H96="","",IFERROR(INDEX(BAREME!$G$5:$G$43,MATCH(H96,BAREME!$E$5:$E$43,1)),0))</f>
        <v/>
      </c>
      <c r="J96" s="6"/>
      <c r="K96" s="16" t="str">
        <f>IF(J96="","",IFERROR(INDEX(BAREME!$G$5:$G$43,MATCH(J96,BAREME!$F$5:$F$43,1)),0))</f>
        <v/>
      </c>
      <c r="L96" s="6"/>
      <c r="M96" s="16" t="str">
        <f>IF(L96="","",IF(L96&lt;BAREME!$C$4,40,IFERROR(INDEX(BAREME!$A$5:$A$43,COUNTIF(BAREME!$C$5:$C$43,"&lt;"&amp;L96)+1),0)))</f>
        <v/>
      </c>
      <c r="N96" s="8"/>
      <c r="O96" s="19">
        <f>SUM(G96,I96,K96,M96)</f>
        <v>0</v>
      </c>
      <c r="P96" s="2"/>
    </row>
    <row r="97" spans="1:16" ht="15" customHeight="1" x14ac:dyDescent="0.3">
      <c r="A97" s="10"/>
      <c r="B97" s="11" t="s">
        <v>66</v>
      </c>
      <c r="C97" s="12" t="s">
        <v>186</v>
      </c>
      <c r="D97" s="13" t="s">
        <v>147</v>
      </c>
      <c r="E97" s="13" t="s">
        <v>28</v>
      </c>
      <c r="F97" s="14"/>
      <c r="G97" s="17" t="str">
        <f>IF(F97="","",IF(F97&lt;BAREME!$B$4,40,IFERROR(INDEX(BAREME!$A$5:$A$43,COUNTIF(BAREME!$B$5:$B$43,"&lt;"&amp;F97)+1),0)))</f>
        <v/>
      </c>
      <c r="H97" s="14"/>
      <c r="I97" s="17" t="str">
        <f>IF(H97="","",IFERROR(INDEX(BAREME!$G$5:$G$43,MATCH(H97,BAREME!$E$5:$E$43,1)),0))</f>
        <v/>
      </c>
      <c r="J97" s="14"/>
      <c r="K97" s="17" t="str">
        <f>IF(J97="","",IFERROR(INDEX(BAREME!$G$5:$G$43,MATCH(J97,BAREME!$F$5:$F$43,1)),0))</f>
        <v/>
      </c>
      <c r="L97" s="14"/>
      <c r="M97" s="17" t="str">
        <f>IF(L97="","",IF(L97&lt;BAREME!$C$4,40,IFERROR(INDEX(BAREME!$A$5:$A$43,COUNTIF(BAREME!$C$5:$C$43,"&lt;"&amp;L97)+1),0)))</f>
        <v/>
      </c>
      <c r="N97" s="15"/>
      <c r="O97" s="18">
        <f>SUM(G97,I97,K97,M97)</f>
        <v>0</v>
      </c>
      <c r="P97" s="10"/>
    </row>
    <row r="98" spans="1:16" ht="15" customHeight="1" x14ac:dyDescent="0.3">
      <c r="A98" s="2"/>
      <c r="B98" s="3" t="s">
        <v>66</v>
      </c>
      <c r="C98" s="4" t="s">
        <v>187</v>
      </c>
      <c r="D98" s="5" t="s">
        <v>188</v>
      </c>
      <c r="E98" s="5" t="s">
        <v>18</v>
      </c>
      <c r="F98" s="6"/>
      <c r="G98" s="16" t="str">
        <f>IF(F98="","",IF(F98&lt;BAREME!$B$4,40,IFERROR(INDEX(BAREME!$A$5:$A$43,COUNTIF(BAREME!$B$5:$B$43,"&lt;"&amp;F98)+1),0)))</f>
        <v/>
      </c>
      <c r="H98" s="6"/>
      <c r="I98" s="16" t="str">
        <f>IF(H98="","",IFERROR(INDEX(BAREME!$G$5:$G$43,MATCH(H98,BAREME!$E$5:$E$43,1)),0))</f>
        <v/>
      </c>
      <c r="J98" s="6"/>
      <c r="K98" s="16" t="str">
        <f>IF(J98="","",IFERROR(INDEX(BAREME!$G$5:$G$43,MATCH(J98,BAREME!$F$5:$F$43,1)),0))</f>
        <v/>
      </c>
      <c r="L98" s="6"/>
      <c r="M98" s="16" t="str">
        <f>IF(L98="","",IF(L98&lt;BAREME!$C$4,40,IFERROR(INDEX(BAREME!$A$5:$A$43,COUNTIF(BAREME!$C$5:$C$43,"&lt;"&amp;L98)+1),0)))</f>
        <v/>
      </c>
      <c r="N98" s="8"/>
      <c r="O98" s="19">
        <f>SUM(G98,I98,K98,M98)</f>
        <v>0</v>
      </c>
      <c r="P98" s="2"/>
    </row>
    <row r="99" spans="1:16" ht="15" customHeight="1" x14ac:dyDescent="0.3">
      <c r="A99" s="10"/>
      <c r="B99" s="11" t="s">
        <v>66</v>
      </c>
      <c r="C99" s="12" t="s">
        <v>189</v>
      </c>
      <c r="D99" s="13" t="s">
        <v>190</v>
      </c>
      <c r="E99" s="13" t="s">
        <v>28</v>
      </c>
      <c r="F99" s="14"/>
      <c r="G99" s="17" t="str">
        <f>IF(F99="","",IF(F99&lt;BAREME!$B$4,40,IFERROR(INDEX(BAREME!$A$5:$A$43,COUNTIF(BAREME!$B$5:$B$43,"&lt;"&amp;F99)+1),0)))</f>
        <v/>
      </c>
      <c r="H99" s="14"/>
      <c r="I99" s="17" t="str">
        <f>IF(H99="","",IFERROR(INDEX(BAREME!$G$5:$G$43,MATCH(H99,BAREME!$E$5:$E$43,1)),0))</f>
        <v/>
      </c>
      <c r="J99" s="14"/>
      <c r="K99" s="17" t="str">
        <f>IF(J99="","",IFERROR(INDEX(BAREME!$G$5:$G$43,MATCH(J99,BAREME!$F$5:$F$43,1)),0))</f>
        <v/>
      </c>
      <c r="L99" s="14"/>
      <c r="M99" s="17" t="str">
        <f>IF(L99="","",IF(L99&lt;BAREME!$C$4,40,IFERROR(INDEX(BAREME!$A$5:$A$43,COUNTIF(BAREME!$C$5:$C$43,"&lt;"&amp;L99)+1),0)))</f>
        <v/>
      </c>
      <c r="N99" s="15"/>
      <c r="O99" s="18">
        <f>SUM(G99,I99,K99,M99)</f>
        <v>0</v>
      </c>
      <c r="P99" s="10"/>
    </row>
    <row r="100" spans="1:16" ht="15" customHeight="1" x14ac:dyDescent="0.3">
      <c r="A100" s="2"/>
      <c r="B100" s="3" t="s">
        <v>66</v>
      </c>
      <c r="C100" s="4" t="s">
        <v>191</v>
      </c>
      <c r="D100" s="5" t="s">
        <v>192</v>
      </c>
      <c r="E100" s="5" t="s">
        <v>28</v>
      </c>
      <c r="F100" s="6"/>
      <c r="G100" s="16" t="str">
        <f>IF(F100="","",IF(F100&lt;BAREME!$B$4,40,IFERROR(INDEX(BAREME!$A$5:$A$43,COUNTIF(BAREME!$B$5:$B$43,"&lt;"&amp;F100)+1),0)))</f>
        <v/>
      </c>
      <c r="H100" s="6"/>
      <c r="I100" s="16" t="str">
        <f>IF(H100="","",IFERROR(INDEX(BAREME!$G$5:$G$43,MATCH(H100,BAREME!$E$5:$E$43,1)),0))</f>
        <v/>
      </c>
      <c r="J100" s="6"/>
      <c r="K100" s="16" t="str">
        <f>IF(J100="","",IFERROR(INDEX(BAREME!$G$5:$G$43,MATCH(J100,BAREME!$F$5:$F$43,1)),0))</f>
        <v/>
      </c>
      <c r="L100" s="6"/>
      <c r="M100" s="16" t="str">
        <f>IF(L100="","",IF(L100&lt;BAREME!$C$4,40,IFERROR(INDEX(BAREME!$A$5:$A$43,COUNTIF(BAREME!$C$5:$C$43,"&lt;"&amp;L100)+1),0)))</f>
        <v/>
      </c>
      <c r="N100" s="8"/>
      <c r="O100" s="19">
        <f>SUM(G100,I100,K100,M100)</f>
        <v>0</v>
      </c>
      <c r="P100" s="2"/>
    </row>
    <row r="101" spans="1:16" ht="15" customHeight="1" x14ac:dyDescent="0.3">
      <c r="A101" s="10"/>
      <c r="B101" s="11" t="s">
        <v>66</v>
      </c>
      <c r="C101" s="12" t="s">
        <v>193</v>
      </c>
      <c r="D101" s="13" t="s">
        <v>194</v>
      </c>
      <c r="E101" s="13" t="s">
        <v>18</v>
      </c>
      <c r="F101" s="14"/>
      <c r="G101" s="17" t="str">
        <f>IF(F101="","",IF(F101&lt;BAREME!$B$4,40,IFERROR(INDEX(BAREME!$A$5:$A$43,COUNTIF(BAREME!$B$5:$B$43,"&lt;"&amp;F101)+1),0)))</f>
        <v/>
      </c>
      <c r="H101" s="14"/>
      <c r="I101" s="17" t="str">
        <f>IF(H101="","",IFERROR(INDEX(BAREME!$G$5:$G$43,MATCH(H101,BAREME!$E$5:$E$43,1)),0))</f>
        <v/>
      </c>
      <c r="J101" s="14"/>
      <c r="K101" s="17" t="str">
        <f>IF(J101="","",IFERROR(INDEX(BAREME!$G$5:$G$43,MATCH(J101,BAREME!$F$5:$F$43,1)),0))</f>
        <v/>
      </c>
      <c r="L101" s="14"/>
      <c r="M101" s="17" t="str">
        <f>IF(L101="","",IF(L101&lt;BAREME!$C$4,40,IFERROR(INDEX(BAREME!$A$5:$A$43,COUNTIF(BAREME!$C$5:$C$43,"&lt;"&amp;L101)+1),0)))</f>
        <v/>
      </c>
      <c r="N101" s="15"/>
      <c r="O101" s="18">
        <f>SUM(G101,I101,K101,M101)</f>
        <v>0</v>
      </c>
      <c r="P101" s="10"/>
    </row>
    <row r="102" spans="1:16" ht="15" customHeight="1" x14ac:dyDescent="0.3">
      <c r="A102" s="2"/>
      <c r="B102" s="3" t="s">
        <v>66</v>
      </c>
      <c r="C102" s="4" t="s">
        <v>195</v>
      </c>
      <c r="D102" s="5" t="s">
        <v>196</v>
      </c>
      <c r="E102" s="5" t="s">
        <v>28</v>
      </c>
      <c r="F102" s="6"/>
      <c r="G102" s="16" t="str">
        <f>IF(F102="","",IF(F102&lt;BAREME!$B$4,40,IFERROR(INDEX(BAREME!$A$5:$A$43,COUNTIF(BAREME!$B$5:$B$43,"&lt;"&amp;F102)+1),0)))</f>
        <v/>
      </c>
      <c r="H102" s="6"/>
      <c r="I102" s="16" t="str">
        <f>IF(H102="","",IFERROR(INDEX(BAREME!$G$5:$G$43,MATCH(H102,BAREME!$E$5:$E$43,1)),0))</f>
        <v/>
      </c>
      <c r="J102" s="6"/>
      <c r="K102" s="16" t="str">
        <f>IF(J102="","",IFERROR(INDEX(BAREME!$G$5:$G$43,MATCH(J102,BAREME!$F$5:$F$43,1)),0))</f>
        <v/>
      </c>
      <c r="L102" s="6"/>
      <c r="M102" s="16" t="str">
        <f>IF(L102="","",IF(L102&lt;BAREME!$C$4,40,IFERROR(INDEX(BAREME!$A$5:$A$43,COUNTIF(BAREME!$C$5:$C$43,"&lt;"&amp;L102)+1),0)))</f>
        <v/>
      </c>
      <c r="N102" s="8"/>
      <c r="O102" s="19">
        <f>SUM(G102,I102,K102,M102)</f>
        <v>0</v>
      </c>
      <c r="P102" s="2"/>
    </row>
    <row r="103" spans="1:16" ht="15" customHeight="1" x14ac:dyDescent="0.3">
      <c r="A103" s="10"/>
      <c r="B103" s="11" t="s">
        <v>66</v>
      </c>
      <c r="C103" s="12" t="s">
        <v>197</v>
      </c>
      <c r="D103" s="13" t="s">
        <v>198</v>
      </c>
      <c r="E103" s="13" t="s">
        <v>18</v>
      </c>
      <c r="F103" s="14"/>
      <c r="G103" s="17" t="str">
        <f>IF(F103="","",IF(F103&lt;BAREME!$B$4,40,IFERROR(INDEX(BAREME!$A$5:$A$43,COUNTIF(BAREME!$B$5:$B$43,"&lt;"&amp;F103)+1),0)))</f>
        <v/>
      </c>
      <c r="H103" s="14"/>
      <c r="I103" s="17" t="str">
        <f>IF(H103="","",IFERROR(INDEX(BAREME!$G$5:$G$43,MATCH(H103,BAREME!$E$5:$E$43,1)),0))</f>
        <v/>
      </c>
      <c r="J103" s="14"/>
      <c r="K103" s="17" t="str">
        <f>IF(J103="","",IFERROR(INDEX(BAREME!$G$5:$G$43,MATCH(J103,BAREME!$F$5:$F$43,1)),0))</f>
        <v/>
      </c>
      <c r="L103" s="14"/>
      <c r="M103" s="17" t="str">
        <f>IF(L103="","",IF(L103&lt;BAREME!$C$4,40,IFERROR(INDEX(BAREME!$A$5:$A$43,COUNTIF(BAREME!$C$5:$C$43,"&lt;"&amp;L103)+1),0)))</f>
        <v/>
      </c>
      <c r="N103" s="15"/>
      <c r="O103" s="18">
        <f>SUM(G103,I103,K103,M103)</f>
        <v>0</v>
      </c>
      <c r="P103" s="10"/>
    </row>
    <row r="104" spans="1:16" ht="15" customHeight="1" x14ac:dyDescent="0.3">
      <c r="A104" s="2"/>
      <c r="B104" s="3" t="s">
        <v>66</v>
      </c>
      <c r="C104" s="4" t="s">
        <v>199</v>
      </c>
      <c r="D104" s="5" t="s">
        <v>200</v>
      </c>
      <c r="E104" s="5" t="s">
        <v>23</v>
      </c>
      <c r="F104" s="6"/>
      <c r="G104" s="16" t="str">
        <f>IF(F104="","",IF(F104&lt;BAREME!$B$4,40,IFERROR(INDEX(BAREME!$A$5:$A$43,COUNTIF(BAREME!$B$5:$B$43,"&lt;"&amp;F104)+1),0)))</f>
        <v/>
      </c>
      <c r="H104" s="6"/>
      <c r="I104" s="16" t="str">
        <f>IF(H104="","",IFERROR(INDEX(BAREME!$G$5:$G$43,MATCH(H104,BAREME!$E$5:$E$43,1)),0))</f>
        <v/>
      </c>
      <c r="J104" s="6"/>
      <c r="K104" s="16" t="str">
        <f>IF(J104="","",IFERROR(INDEX(BAREME!$G$5:$G$43,MATCH(J104,BAREME!$F$5:$F$43,1)),0))</f>
        <v/>
      </c>
      <c r="L104" s="6"/>
      <c r="M104" s="16" t="str">
        <f>IF(L104="","",IF(L104&lt;BAREME!$C$4,40,IFERROR(INDEX(BAREME!$A$5:$A$43,COUNTIF(BAREME!$C$5:$C$43,"&lt;"&amp;L104)+1),0)))</f>
        <v/>
      </c>
      <c r="N104" s="8"/>
      <c r="O104" s="19">
        <f>SUM(G104,I104,K104,M104)</f>
        <v>0</v>
      </c>
      <c r="P104" s="2"/>
    </row>
    <row r="105" spans="1:16" ht="15" customHeight="1" x14ac:dyDescent="0.3">
      <c r="A105" s="10"/>
      <c r="B105" s="11" t="s">
        <v>66</v>
      </c>
      <c r="C105" s="12" t="s">
        <v>201</v>
      </c>
      <c r="D105" s="13" t="s">
        <v>17</v>
      </c>
      <c r="E105" s="13" t="s">
        <v>18</v>
      </c>
      <c r="F105" s="14"/>
      <c r="G105" s="17" t="str">
        <f>IF(F105="","",IF(F105&lt;BAREME!$B$4,40,IFERROR(INDEX(BAREME!$A$5:$A$43,COUNTIF(BAREME!$B$5:$B$43,"&lt;"&amp;F105)+1),0)))</f>
        <v/>
      </c>
      <c r="H105" s="14"/>
      <c r="I105" s="17" t="str">
        <f>IF(H105="","",IFERROR(INDEX(BAREME!$G$5:$G$43,MATCH(H105,BAREME!$E$5:$E$43,1)),0))</f>
        <v/>
      </c>
      <c r="J105" s="14"/>
      <c r="K105" s="17" t="str">
        <f>IF(J105="","",IFERROR(INDEX(BAREME!$G$5:$G$43,MATCH(J105,BAREME!$F$5:$F$43,1)),0))</f>
        <v/>
      </c>
      <c r="L105" s="14"/>
      <c r="M105" s="17" t="str">
        <f>IF(L105="","",IF(L105&lt;BAREME!$C$4,40,IFERROR(INDEX(BAREME!$A$5:$A$43,COUNTIF(BAREME!$C$5:$C$43,"&lt;"&amp;L105)+1),0)))</f>
        <v/>
      </c>
      <c r="N105" s="15"/>
      <c r="O105" s="18">
        <f>SUM(G105,I105,K105,M105)</f>
        <v>0</v>
      </c>
      <c r="P105" s="10"/>
    </row>
    <row r="106" spans="1:16" ht="15" customHeight="1" x14ac:dyDescent="0.3">
      <c r="A106" s="2"/>
      <c r="B106" s="3" t="s">
        <v>66</v>
      </c>
      <c r="C106" s="4" t="s">
        <v>202</v>
      </c>
      <c r="D106" s="5" t="s">
        <v>188</v>
      </c>
      <c r="E106" s="5" t="s">
        <v>23</v>
      </c>
      <c r="F106" s="6"/>
      <c r="G106" s="16" t="str">
        <f>IF(F106="","",IF(F106&lt;BAREME!$B$4,40,IFERROR(INDEX(BAREME!$A$5:$A$43,COUNTIF(BAREME!$B$5:$B$43,"&lt;"&amp;F106)+1),0)))</f>
        <v/>
      </c>
      <c r="H106" s="6"/>
      <c r="I106" s="16" t="str">
        <f>IF(H106="","",IFERROR(INDEX(BAREME!$G$5:$G$43,MATCH(H106,BAREME!$E$5:$E$43,1)),0))</f>
        <v/>
      </c>
      <c r="J106" s="6"/>
      <c r="K106" s="16" t="str">
        <f>IF(J106="","",IFERROR(INDEX(BAREME!$G$5:$G$43,MATCH(J106,BAREME!$F$5:$F$43,1)),0))</f>
        <v/>
      </c>
      <c r="L106" s="6"/>
      <c r="M106" s="16" t="str">
        <f>IF(L106="","",IF(L106&lt;BAREME!$C$4,40,IFERROR(INDEX(BAREME!$A$5:$A$43,COUNTIF(BAREME!$C$5:$C$43,"&lt;"&amp;L106)+1),0)))</f>
        <v/>
      </c>
      <c r="N106" s="8"/>
      <c r="O106" s="19">
        <f>SUM(G106,I106,K106,M106)</f>
        <v>0</v>
      </c>
      <c r="P106" s="2"/>
    </row>
    <row r="107" spans="1:16" ht="15" customHeight="1" x14ac:dyDescent="0.3">
      <c r="A107" s="10"/>
      <c r="B107" s="11" t="s">
        <v>66</v>
      </c>
      <c r="C107" s="12" t="s">
        <v>203</v>
      </c>
      <c r="D107" s="13" t="s">
        <v>91</v>
      </c>
      <c r="E107" s="13" t="s">
        <v>18</v>
      </c>
      <c r="F107" s="14"/>
      <c r="G107" s="17" t="str">
        <f>IF(F107="","",IF(F107&lt;BAREME!$B$4,40,IFERROR(INDEX(BAREME!$A$5:$A$43,COUNTIF(BAREME!$B$5:$B$43,"&lt;"&amp;F107)+1),0)))</f>
        <v/>
      </c>
      <c r="H107" s="14"/>
      <c r="I107" s="17" t="str">
        <f>IF(H107="","",IFERROR(INDEX(BAREME!$G$5:$G$43,MATCH(H107,BAREME!$E$5:$E$43,1)),0))</f>
        <v/>
      </c>
      <c r="J107" s="14"/>
      <c r="K107" s="17" t="str">
        <f>IF(J107="","",IFERROR(INDEX(BAREME!$G$5:$G$43,MATCH(J107,BAREME!$F$5:$F$43,1)),0))</f>
        <v/>
      </c>
      <c r="L107" s="14"/>
      <c r="M107" s="17" t="str">
        <f>IF(L107="","",IF(L107&lt;BAREME!$C$4,40,IFERROR(INDEX(BAREME!$A$5:$A$43,COUNTIF(BAREME!$C$5:$C$43,"&lt;"&amp;L107)+1),0)))</f>
        <v/>
      </c>
      <c r="N107" s="15"/>
      <c r="O107" s="18">
        <f>SUM(G107,I107,K107,M107)</f>
        <v>0</v>
      </c>
      <c r="P107" s="10"/>
    </row>
    <row r="108" spans="1:16" ht="15" customHeight="1" x14ac:dyDescent="0.3">
      <c r="A108" s="2"/>
      <c r="B108" s="3" t="s">
        <v>66</v>
      </c>
      <c r="C108" s="4" t="s">
        <v>204</v>
      </c>
      <c r="D108" s="5" t="s">
        <v>205</v>
      </c>
      <c r="E108" s="5" t="s">
        <v>23</v>
      </c>
      <c r="F108" s="6"/>
      <c r="G108" s="16" t="str">
        <f>IF(F108="","",IF(F108&lt;BAREME!$B$4,40,IFERROR(INDEX(BAREME!$A$5:$A$43,COUNTIF(BAREME!$B$5:$B$43,"&lt;"&amp;F108)+1),0)))</f>
        <v/>
      </c>
      <c r="H108" s="6"/>
      <c r="I108" s="16" t="str">
        <f>IF(H108="","",IFERROR(INDEX(BAREME!$G$5:$G$43,MATCH(H108,BAREME!$E$5:$E$43,1)),0))</f>
        <v/>
      </c>
      <c r="J108" s="6"/>
      <c r="K108" s="16" t="str">
        <f>IF(J108="","",IFERROR(INDEX(BAREME!$G$5:$G$43,MATCH(J108,BAREME!$F$5:$F$43,1)),0))</f>
        <v/>
      </c>
      <c r="L108" s="6"/>
      <c r="M108" s="16" t="str">
        <f>IF(L108="","",IF(L108&lt;BAREME!$C$4,40,IFERROR(INDEX(BAREME!$A$5:$A$43,COUNTIF(BAREME!$C$5:$C$43,"&lt;"&amp;L108)+1),0)))</f>
        <v/>
      </c>
      <c r="N108" s="8"/>
      <c r="O108" s="19">
        <f>SUM(G108,I108,K108,M108)</f>
        <v>0</v>
      </c>
      <c r="P108" s="2"/>
    </row>
    <row r="109" spans="1:16" ht="15" customHeight="1" x14ac:dyDescent="0.3">
      <c r="A109" s="10"/>
      <c r="B109" s="11" t="s">
        <v>66</v>
      </c>
      <c r="C109" s="12" t="s">
        <v>168</v>
      </c>
      <c r="D109" s="13" t="s">
        <v>206</v>
      </c>
      <c r="E109" s="13" t="s">
        <v>23</v>
      </c>
      <c r="F109" s="14"/>
      <c r="G109" s="17" t="str">
        <f>IF(F109="","",IF(F109&lt;BAREME!$B$4,40,IFERROR(INDEX(BAREME!$A$5:$A$43,COUNTIF(BAREME!$B$5:$B$43,"&lt;"&amp;F109)+1),0)))</f>
        <v/>
      </c>
      <c r="H109" s="14"/>
      <c r="I109" s="17" t="str">
        <f>IF(H109="","",IFERROR(INDEX(BAREME!$G$5:$G$43,MATCH(H109,BAREME!$E$5:$E$43,1)),0))</f>
        <v/>
      </c>
      <c r="J109" s="14"/>
      <c r="K109" s="17" t="str">
        <f>IF(J109="","",IFERROR(INDEX(BAREME!$G$5:$G$43,MATCH(J109,BAREME!$F$5:$F$43,1)),0))</f>
        <v/>
      </c>
      <c r="L109" s="14"/>
      <c r="M109" s="17" t="str">
        <f>IF(L109="","",IF(L109&lt;BAREME!$C$4,40,IFERROR(INDEX(BAREME!$A$5:$A$43,COUNTIF(BAREME!$C$5:$C$43,"&lt;"&amp;L109)+1),0)))</f>
        <v/>
      </c>
      <c r="N109" s="15"/>
      <c r="O109" s="18">
        <f>SUM(G109,I109,K109,M109)</f>
        <v>0</v>
      </c>
      <c r="P109" s="10"/>
    </row>
    <row r="110" spans="1:16" ht="15" customHeight="1" x14ac:dyDescent="0.3">
      <c r="A110" s="2"/>
      <c r="B110" s="3" t="s">
        <v>66</v>
      </c>
      <c r="C110" s="4" t="s">
        <v>130</v>
      </c>
      <c r="D110" s="5" t="s">
        <v>207</v>
      </c>
      <c r="E110" s="5" t="s">
        <v>28</v>
      </c>
      <c r="F110" s="6"/>
      <c r="G110" s="16" t="str">
        <f>IF(F110="","",IF(F110&lt;BAREME!$B$4,40,IFERROR(INDEX(BAREME!$A$5:$A$43,COUNTIF(BAREME!$B$5:$B$43,"&lt;"&amp;F110)+1),0)))</f>
        <v/>
      </c>
      <c r="H110" s="6"/>
      <c r="I110" s="16" t="str">
        <f>IF(H110="","",IFERROR(INDEX(BAREME!$G$5:$G$43,MATCH(H110,BAREME!$E$5:$E$43,1)),0))</f>
        <v/>
      </c>
      <c r="J110" s="6"/>
      <c r="K110" s="16" t="str">
        <f>IF(J110="","",IFERROR(INDEX(BAREME!$G$5:$G$43,MATCH(J110,BAREME!$F$5:$F$43,1)),0))</f>
        <v/>
      </c>
      <c r="L110" s="6"/>
      <c r="M110" s="16" t="str">
        <f>IF(L110="","",IF(L110&lt;BAREME!$C$4,40,IFERROR(INDEX(BAREME!$A$5:$A$43,COUNTIF(BAREME!$C$5:$C$43,"&lt;"&amp;L110)+1),0)))</f>
        <v/>
      </c>
      <c r="N110" s="8"/>
      <c r="O110" s="19">
        <f>SUM(G110,I110,K110,M110)</f>
        <v>0</v>
      </c>
      <c r="P110" s="2"/>
    </row>
    <row r="111" spans="1:16" ht="15" customHeight="1" x14ac:dyDescent="0.3">
      <c r="A111" s="10"/>
      <c r="B111" s="11" t="s">
        <v>66</v>
      </c>
      <c r="C111" s="12" t="s">
        <v>208</v>
      </c>
      <c r="D111" s="13" t="s">
        <v>78</v>
      </c>
      <c r="E111" s="13" t="s">
        <v>18</v>
      </c>
      <c r="F111" s="14"/>
      <c r="G111" s="17" t="str">
        <f>IF(F111="","",IF(F111&lt;BAREME!$B$4,40,IFERROR(INDEX(BAREME!$A$5:$A$43,COUNTIF(BAREME!$B$5:$B$43,"&lt;"&amp;F111)+1),0)))</f>
        <v/>
      </c>
      <c r="H111" s="14"/>
      <c r="I111" s="17" t="str">
        <f>IF(H111="","",IFERROR(INDEX(BAREME!$G$5:$G$43,MATCH(H111,BAREME!$E$5:$E$43,1)),0))</f>
        <v/>
      </c>
      <c r="J111" s="14"/>
      <c r="K111" s="17" t="str">
        <f>IF(J111="","",IFERROR(INDEX(BAREME!$G$5:$G$43,MATCH(J111,BAREME!$F$5:$F$43,1)),0))</f>
        <v/>
      </c>
      <c r="L111" s="14"/>
      <c r="M111" s="17" t="str">
        <f>IF(L111="","",IF(L111&lt;BAREME!$C$4,40,IFERROR(INDEX(BAREME!$A$5:$A$43,COUNTIF(BAREME!$C$5:$C$43,"&lt;"&amp;L111)+1),0)))</f>
        <v/>
      </c>
      <c r="N111" s="15"/>
      <c r="O111" s="18">
        <f>SUM(G111,I111,K111,M111)</f>
        <v>0</v>
      </c>
      <c r="P111" s="10"/>
    </row>
    <row r="112" spans="1:16" ht="15" customHeight="1" x14ac:dyDescent="0.3">
      <c r="A112" s="2"/>
      <c r="B112" s="3" t="s">
        <v>66</v>
      </c>
      <c r="C112" s="4" t="s">
        <v>209</v>
      </c>
      <c r="D112" s="5" t="s">
        <v>210</v>
      </c>
      <c r="E112" s="5" t="s">
        <v>28</v>
      </c>
      <c r="F112" s="6"/>
      <c r="G112" s="16" t="str">
        <f>IF(F112="","",IF(F112&lt;BAREME!$B$4,40,IFERROR(INDEX(BAREME!$A$5:$A$43,COUNTIF(BAREME!$B$5:$B$43,"&lt;"&amp;F112)+1),0)))</f>
        <v/>
      </c>
      <c r="H112" s="6"/>
      <c r="I112" s="16" t="str">
        <f>IF(H112="","",IFERROR(INDEX(BAREME!$G$5:$G$43,MATCH(H112,BAREME!$E$5:$E$43,1)),0))</f>
        <v/>
      </c>
      <c r="J112" s="6"/>
      <c r="K112" s="16" t="str">
        <f>IF(J112="","",IFERROR(INDEX(BAREME!$G$5:$G$43,MATCH(J112,BAREME!$F$5:$F$43,1)),0))</f>
        <v/>
      </c>
      <c r="L112" s="6"/>
      <c r="M112" s="16" t="str">
        <f>IF(L112="","",IF(L112&lt;BAREME!$C$4,40,IFERROR(INDEX(BAREME!$A$5:$A$43,COUNTIF(BAREME!$C$5:$C$43,"&lt;"&amp;L112)+1),0)))</f>
        <v/>
      </c>
      <c r="N112" s="8"/>
      <c r="O112" s="19">
        <f>SUM(G112,I112,K112,M112)</f>
        <v>0</v>
      </c>
      <c r="P112" s="2"/>
    </row>
    <row r="113" spans="1:16" ht="15" customHeight="1" x14ac:dyDescent="0.3">
      <c r="A113" s="10"/>
      <c r="B113" s="11" t="s">
        <v>66</v>
      </c>
      <c r="C113" s="12" t="s">
        <v>211</v>
      </c>
      <c r="D113" s="13" t="s">
        <v>212</v>
      </c>
      <c r="E113" s="13" t="s">
        <v>18</v>
      </c>
      <c r="F113" s="14"/>
      <c r="G113" s="17" t="str">
        <f>IF(F113="","",IF(F113&lt;BAREME!$B$4,40,IFERROR(INDEX(BAREME!$A$5:$A$43,COUNTIF(BAREME!$B$5:$B$43,"&lt;"&amp;F113)+1),0)))</f>
        <v/>
      </c>
      <c r="H113" s="14"/>
      <c r="I113" s="17" t="str">
        <f>IF(H113="","",IFERROR(INDEX(BAREME!$G$5:$G$43,MATCH(H113,BAREME!$E$5:$E$43,1)),0))</f>
        <v/>
      </c>
      <c r="J113" s="14"/>
      <c r="K113" s="17" t="str">
        <f>IF(J113="","",IFERROR(INDEX(BAREME!$G$5:$G$43,MATCH(J113,BAREME!$F$5:$F$43,1)),0))</f>
        <v/>
      </c>
      <c r="L113" s="14"/>
      <c r="M113" s="17" t="str">
        <f>IF(L113="","",IF(L113&lt;BAREME!$C$4,40,IFERROR(INDEX(BAREME!$A$5:$A$43,COUNTIF(BAREME!$C$5:$C$43,"&lt;"&amp;L113)+1),0)))</f>
        <v/>
      </c>
      <c r="N113" s="15"/>
      <c r="O113" s="18">
        <f>SUM(G113,I113,K113,M113)</f>
        <v>0</v>
      </c>
      <c r="P113" s="10"/>
    </row>
    <row r="114" spans="1:16" ht="15" customHeight="1" x14ac:dyDescent="0.3">
      <c r="A114" s="2"/>
      <c r="B114" s="3" t="s">
        <v>66</v>
      </c>
      <c r="C114" s="4" t="s">
        <v>213</v>
      </c>
      <c r="D114" s="5" t="s">
        <v>214</v>
      </c>
      <c r="E114" s="5" t="s">
        <v>23</v>
      </c>
      <c r="F114" s="6"/>
      <c r="G114" s="16" t="str">
        <f>IF(F114="","",IF(F114&lt;BAREME!$B$4,40,IFERROR(INDEX(BAREME!$A$5:$A$43,COUNTIF(BAREME!$B$5:$B$43,"&lt;"&amp;F114)+1),0)))</f>
        <v/>
      </c>
      <c r="H114" s="6"/>
      <c r="I114" s="16" t="str">
        <f>IF(H114="","",IFERROR(INDEX(BAREME!$G$5:$G$43,MATCH(H114,BAREME!$E$5:$E$43,1)),0))</f>
        <v/>
      </c>
      <c r="J114" s="6"/>
      <c r="K114" s="16" t="str">
        <f>IF(J114="","",IFERROR(INDEX(BAREME!$G$5:$G$43,MATCH(J114,BAREME!$F$5:$F$43,1)),0))</f>
        <v/>
      </c>
      <c r="L114" s="6"/>
      <c r="M114" s="16" t="str">
        <f>IF(L114="","",IF(L114&lt;BAREME!$C$4,40,IFERROR(INDEX(BAREME!$A$5:$A$43,COUNTIF(BAREME!$C$5:$C$43,"&lt;"&amp;L114)+1),0)))</f>
        <v/>
      </c>
      <c r="N114" s="8"/>
      <c r="O114" s="19">
        <f>SUM(G114,I114,K114,M114)</f>
        <v>0</v>
      </c>
      <c r="P114" s="2"/>
    </row>
    <row r="115" spans="1:16" ht="15" customHeight="1" x14ac:dyDescent="0.3">
      <c r="A115" s="10"/>
      <c r="B115" s="11" t="s">
        <v>66</v>
      </c>
      <c r="C115" s="12" t="s">
        <v>215</v>
      </c>
      <c r="D115" s="13" t="s">
        <v>111</v>
      </c>
      <c r="E115" s="13" t="s">
        <v>28</v>
      </c>
      <c r="F115" s="14"/>
      <c r="G115" s="17" t="str">
        <f>IF(F115="","",IF(F115&lt;BAREME!$B$4,40,IFERROR(INDEX(BAREME!$A$5:$A$43,COUNTIF(BAREME!$B$5:$B$43,"&lt;"&amp;F115)+1),0)))</f>
        <v/>
      </c>
      <c r="H115" s="14"/>
      <c r="I115" s="17" t="str">
        <f>IF(H115="","",IFERROR(INDEX(BAREME!$G$5:$G$43,MATCH(H115,BAREME!$E$5:$E$43,1)),0))</f>
        <v/>
      </c>
      <c r="J115" s="14"/>
      <c r="K115" s="17" t="str">
        <f>IF(J115="","",IFERROR(INDEX(BAREME!$G$5:$G$43,MATCH(J115,BAREME!$F$5:$F$43,1)),0))</f>
        <v/>
      </c>
      <c r="L115" s="14"/>
      <c r="M115" s="17" t="str">
        <f>IF(L115="","",IF(L115&lt;BAREME!$C$4,40,IFERROR(INDEX(BAREME!$A$5:$A$43,COUNTIF(BAREME!$C$5:$C$43,"&lt;"&amp;L115)+1),0)))</f>
        <v/>
      </c>
      <c r="N115" s="15"/>
      <c r="O115" s="18">
        <f>SUM(G115,I115,K115,M115)</f>
        <v>0</v>
      </c>
      <c r="P115" s="10"/>
    </row>
    <row r="116" spans="1:16" ht="15" customHeight="1" x14ac:dyDescent="0.3">
      <c r="A116" s="2"/>
      <c r="B116" s="3" t="s">
        <v>66</v>
      </c>
      <c r="C116" s="4" t="s">
        <v>216</v>
      </c>
      <c r="D116" s="5" t="s">
        <v>109</v>
      </c>
      <c r="E116" s="5" t="s">
        <v>28</v>
      </c>
      <c r="F116" s="6"/>
      <c r="G116" s="16" t="str">
        <f>IF(F116="","",IF(F116&lt;BAREME!$B$4,40,IFERROR(INDEX(BAREME!$A$5:$A$43,COUNTIF(BAREME!$B$5:$B$43,"&lt;"&amp;F116)+1),0)))</f>
        <v/>
      </c>
      <c r="H116" s="6"/>
      <c r="I116" s="16" t="str">
        <f>IF(H116="","",IFERROR(INDEX(BAREME!$G$5:$G$43,MATCH(H116,BAREME!$E$5:$E$43,1)),0))</f>
        <v/>
      </c>
      <c r="J116" s="6"/>
      <c r="K116" s="16" t="str">
        <f>IF(J116="","",IFERROR(INDEX(BAREME!$G$5:$G$43,MATCH(J116,BAREME!$F$5:$F$43,1)),0))</f>
        <v/>
      </c>
      <c r="L116" s="6"/>
      <c r="M116" s="16" t="str">
        <f>IF(L116="","",IF(L116&lt;BAREME!$C$4,40,IFERROR(INDEX(BAREME!$A$5:$A$43,COUNTIF(BAREME!$C$5:$C$43,"&lt;"&amp;L116)+1),0)))</f>
        <v/>
      </c>
      <c r="N116" s="8"/>
      <c r="O116" s="19">
        <f>SUM(G116,I116,K116,M116)</f>
        <v>0</v>
      </c>
      <c r="P116" s="2"/>
    </row>
    <row r="117" spans="1:16" ht="15" customHeight="1" x14ac:dyDescent="0.3">
      <c r="A117" s="10"/>
      <c r="B117" s="11" t="s">
        <v>66</v>
      </c>
      <c r="C117" s="12" t="s">
        <v>217</v>
      </c>
      <c r="D117" s="13" t="s">
        <v>218</v>
      </c>
      <c r="E117" s="13" t="s">
        <v>28</v>
      </c>
      <c r="F117" s="14"/>
      <c r="G117" s="17" t="str">
        <f>IF(F117="","",IF(F117&lt;BAREME!$B$4,40,IFERROR(INDEX(BAREME!$A$5:$A$43,COUNTIF(BAREME!$B$5:$B$43,"&lt;"&amp;F117)+1),0)))</f>
        <v/>
      </c>
      <c r="H117" s="14"/>
      <c r="I117" s="17" t="str">
        <f>IF(H117="","",IFERROR(INDEX(BAREME!$G$5:$G$43,MATCH(H117,BAREME!$E$5:$E$43,1)),0))</f>
        <v/>
      </c>
      <c r="J117" s="14"/>
      <c r="K117" s="17" t="str">
        <f>IF(J117="","",IFERROR(INDEX(BAREME!$G$5:$G$43,MATCH(J117,BAREME!$F$5:$F$43,1)),0))</f>
        <v/>
      </c>
      <c r="L117" s="14"/>
      <c r="M117" s="17" t="str">
        <f>IF(L117="","",IF(L117&lt;BAREME!$C$4,40,IFERROR(INDEX(BAREME!$A$5:$A$43,COUNTIF(BAREME!$C$5:$C$43,"&lt;"&amp;L117)+1),0)))</f>
        <v/>
      </c>
      <c r="N117" s="15"/>
      <c r="O117" s="18">
        <f>SUM(G117,I117,K117,M117)</f>
        <v>0</v>
      </c>
      <c r="P117" s="10"/>
    </row>
    <row r="118" spans="1:16" ht="15" customHeight="1" x14ac:dyDescent="0.3">
      <c r="A118" s="2"/>
      <c r="B118" s="3" t="s">
        <v>66</v>
      </c>
      <c r="C118" s="4" t="s">
        <v>219</v>
      </c>
      <c r="D118" s="5" t="s">
        <v>220</v>
      </c>
      <c r="E118" s="5" t="s">
        <v>28</v>
      </c>
      <c r="F118" s="6"/>
      <c r="G118" s="16" t="str">
        <f>IF(F118="","",IF(F118&lt;BAREME!$B$4,40,IFERROR(INDEX(BAREME!$A$5:$A$43,COUNTIF(BAREME!$B$5:$B$43,"&lt;"&amp;F118)+1),0)))</f>
        <v/>
      </c>
      <c r="H118" s="6"/>
      <c r="I118" s="16" t="str">
        <f>IF(H118="","",IFERROR(INDEX(BAREME!$G$5:$G$43,MATCH(H118,BAREME!$E$5:$E$43,1)),0))</f>
        <v/>
      </c>
      <c r="J118" s="6"/>
      <c r="K118" s="16" t="str">
        <f>IF(J118="","",IFERROR(INDEX(BAREME!$G$5:$G$43,MATCH(J118,BAREME!$F$5:$F$43,1)),0))</f>
        <v/>
      </c>
      <c r="L118" s="6"/>
      <c r="M118" s="16" t="str">
        <f>IF(L118="","",IF(L118&lt;BAREME!$C$4,40,IFERROR(INDEX(BAREME!$A$5:$A$43,COUNTIF(BAREME!$C$5:$C$43,"&lt;"&amp;L118)+1),0)))</f>
        <v/>
      </c>
      <c r="N118" s="8"/>
      <c r="O118" s="19">
        <f>SUM(G118,I118,K118,M118)</f>
        <v>0</v>
      </c>
      <c r="P118" s="2"/>
    </row>
    <row r="119" spans="1:16" ht="15" customHeight="1" x14ac:dyDescent="0.3">
      <c r="A119" s="10"/>
      <c r="B119" s="11" t="s">
        <v>66</v>
      </c>
      <c r="C119" s="12" t="s">
        <v>221</v>
      </c>
      <c r="D119" s="13" t="s">
        <v>27</v>
      </c>
      <c r="E119" s="13" t="s">
        <v>28</v>
      </c>
      <c r="F119" s="14"/>
      <c r="G119" s="17" t="str">
        <f>IF(F119="","",IF(F119&lt;BAREME!$B$4,40,IFERROR(INDEX(BAREME!$A$5:$A$43,COUNTIF(BAREME!$B$5:$B$43,"&lt;"&amp;F119)+1),0)))</f>
        <v/>
      </c>
      <c r="H119" s="14"/>
      <c r="I119" s="17" t="str">
        <f>IF(H119="","",IFERROR(INDEX(BAREME!$G$5:$G$43,MATCH(H119,BAREME!$E$5:$E$43,1)),0))</f>
        <v/>
      </c>
      <c r="J119" s="14"/>
      <c r="K119" s="17" t="str">
        <f>IF(J119="","",IFERROR(INDEX(BAREME!$G$5:$G$43,MATCH(J119,BAREME!$F$5:$F$43,1)),0))</f>
        <v/>
      </c>
      <c r="L119" s="14"/>
      <c r="M119" s="17" t="str">
        <f>IF(L119="","",IF(L119&lt;BAREME!$C$4,40,IFERROR(INDEX(BAREME!$A$5:$A$43,COUNTIF(BAREME!$C$5:$C$43,"&lt;"&amp;L119)+1),0)))</f>
        <v/>
      </c>
      <c r="N119" s="15"/>
      <c r="O119" s="18">
        <f>SUM(G119,I119,K119,M119)</f>
        <v>0</v>
      </c>
      <c r="P119" s="10"/>
    </row>
    <row r="120" spans="1:16" ht="15" customHeight="1" x14ac:dyDescent="0.3">
      <c r="A120" s="2"/>
      <c r="B120" s="3" t="s">
        <v>66</v>
      </c>
      <c r="C120" s="4" t="s">
        <v>222</v>
      </c>
      <c r="D120" s="5" t="s">
        <v>59</v>
      </c>
      <c r="E120" s="5" t="s">
        <v>18</v>
      </c>
      <c r="F120" s="6"/>
      <c r="G120" s="16" t="str">
        <f>IF(F120="","",IF(F120&lt;BAREME!$B$4,40,IFERROR(INDEX(BAREME!$A$5:$A$43,COUNTIF(BAREME!$B$5:$B$43,"&lt;"&amp;F120)+1),0)))</f>
        <v/>
      </c>
      <c r="H120" s="6"/>
      <c r="I120" s="16" t="str">
        <f>IF(H120="","",IFERROR(INDEX(BAREME!$G$5:$G$43,MATCH(H120,BAREME!$E$5:$E$43,1)),0))</f>
        <v/>
      </c>
      <c r="J120" s="6"/>
      <c r="K120" s="16" t="str">
        <f>IF(J120="","",IFERROR(INDEX(BAREME!$G$5:$G$43,MATCH(J120,BAREME!$F$5:$F$43,1)),0))</f>
        <v/>
      </c>
      <c r="L120" s="6"/>
      <c r="M120" s="16" t="str">
        <f>IF(L120="","",IF(L120&lt;BAREME!$C$4,40,IFERROR(INDEX(BAREME!$A$5:$A$43,COUNTIF(BAREME!$C$5:$C$43,"&lt;"&amp;L120)+1),0)))</f>
        <v/>
      </c>
      <c r="N120" s="8"/>
      <c r="O120" s="19">
        <f>SUM(G120,I120,K120,M120)</f>
        <v>0</v>
      </c>
      <c r="P120" s="2"/>
    </row>
    <row r="121" spans="1:16" ht="15" customHeight="1" x14ac:dyDescent="0.3">
      <c r="A121" s="10"/>
      <c r="B121" s="11" t="s">
        <v>66</v>
      </c>
      <c r="C121" s="12" t="s">
        <v>127</v>
      </c>
      <c r="D121" s="13" t="s">
        <v>223</v>
      </c>
      <c r="E121" s="13" t="s">
        <v>28</v>
      </c>
      <c r="F121" s="14"/>
      <c r="G121" s="17" t="str">
        <f>IF(F121="","",IF(F121&lt;BAREME!$B$4,40,IFERROR(INDEX(BAREME!$A$5:$A$43,COUNTIF(BAREME!$B$5:$B$43,"&lt;"&amp;F121)+1),0)))</f>
        <v/>
      </c>
      <c r="H121" s="14"/>
      <c r="I121" s="17" t="str">
        <f>IF(H121="","",IFERROR(INDEX(BAREME!$G$5:$G$43,MATCH(H121,BAREME!$E$5:$E$43,1)),0))</f>
        <v/>
      </c>
      <c r="J121" s="14"/>
      <c r="K121" s="17" t="str">
        <f>IF(J121="","",IFERROR(INDEX(BAREME!$G$5:$G$43,MATCH(J121,BAREME!$F$5:$F$43,1)),0))</f>
        <v/>
      </c>
      <c r="L121" s="14"/>
      <c r="M121" s="17" t="str">
        <f>IF(L121="","",IF(L121&lt;BAREME!$C$4,40,IFERROR(INDEX(BAREME!$A$5:$A$43,COUNTIF(BAREME!$C$5:$C$43,"&lt;"&amp;L121)+1),0)))</f>
        <v/>
      </c>
      <c r="N121" s="15"/>
      <c r="O121" s="18">
        <f>SUM(G121,I121,K121,M121)</f>
        <v>0</v>
      </c>
      <c r="P121" s="10"/>
    </row>
    <row r="122" spans="1:16" ht="15" customHeight="1" x14ac:dyDescent="0.3">
      <c r="A122" s="2"/>
      <c r="B122" s="3" t="s">
        <v>66</v>
      </c>
      <c r="C122" s="4" t="s">
        <v>224</v>
      </c>
      <c r="D122" s="5" t="s">
        <v>225</v>
      </c>
      <c r="E122" s="5" t="s">
        <v>18</v>
      </c>
      <c r="F122" s="6"/>
      <c r="G122" s="16" t="str">
        <f>IF(F122="","",IF(F122&lt;BAREME!$B$4,40,IFERROR(INDEX(BAREME!$A$5:$A$43,COUNTIF(BAREME!$B$5:$B$43,"&lt;"&amp;F122)+1),0)))</f>
        <v/>
      </c>
      <c r="H122" s="6"/>
      <c r="I122" s="16" t="str">
        <f>IF(H122="","",IFERROR(INDEX(BAREME!$G$5:$G$43,MATCH(H122,BAREME!$E$5:$E$43,1)),0))</f>
        <v/>
      </c>
      <c r="J122" s="6"/>
      <c r="K122" s="16" t="str">
        <f>IF(J122="","",IFERROR(INDEX(BAREME!$G$5:$G$43,MATCH(J122,BAREME!$F$5:$F$43,1)),0))</f>
        <v/>
      </c>
      <c r="L122" s="6"/>
      <c r="M122" s="16" t="str">
        <f>IF(L122="","",IF(L122&lt;BAREME!$C$4,40,IFERROR(INDEX(BAREME!$A$5:$A$43,COUNTIF(BAREME!$C$5:$C$43,"&lt;"&amp;L122)+1),0)))</f>
        <v/>
      </c>
      <c r="N122" s="8"/>
      <c r="O122" s="19">
        <f>SUM(G122,I122,K122,M122)</f>
        <v>0</v>
      </c>
      <c r="P122" s="2"/>
    </row>
    <row r="123" spans="1:16" ht="15" customHeight="1" x14ac:dyDescent="0.3">
      <c r="A123" s="10"/>
      <c r="B123" s="11" t="s">
        <v>66</v>
      </c>
      <c r="C123" s="12" t="s">
        <v>226</v>
      </c>
      <c r="D123" s="13" t="s">
        <v>227</v>
      </c>
      <c r="E123" s="13" t="s">
        <v>28</v>
      </c>
      <c r="F123" s="14"/>
      <c r="G123" s="17" t="str">
        <f>IF(F123="","",IF(F123&lt;BAREME!$B$4,40,IFERROR(INDEX(BAREME!$A$5:$A$43,COUNTIF(BAREME!$B$5:$B$43,"&lt;"&amp;F123)+1),0)))</f>
        <v/>
      </c>
      <c r="H123" s="14"/>
      <c r="I123" s="17" t="str">
        <f>IF(H123="","",IFERROR(INDEX(BAREME!$G$5:$G$43,MATCH(H123,BAREME!$E$5:$E$43,1)),0))</f>
        <v/>
      </c>
      <c r="J123" s="14"/>
      <c r="K123" s="17" t="str">
        <f>IF(J123="","",IFERROR(INDEX(BAREME!$G$5:$G$43,MATCH(J123,BAREME!$F$5:$F$43,1)),0))</f>
        <v/>
      </c>
      <c r="L123" s="14"/>
      <c r="M123" s="17" t="str">
        <f>IF(L123="","",IF(L123&lt;BAREME!$C$4,40,IFERROR(INDEX(BAREME!$A$5:$A$43,COUNTIF(BAREME!$C$5:$C$43,"&lt;"&amp;L123)+1),0)))</f>
        <v/>
      </c>
      <c r="N123" s="15"/>
      <c r="O123" s="18">
        <f>SUM(G123,I123,K123,M123)</f>
        <v>0</v>
      </c>
      <c r="P123" s="10"/>
    </row>
  </sheetData>
  <autoFilter ref="A3:P3" xr:uid="{00000000-0001-0000-0000-000000000000}">
    <sortState xmlns:xlrd2="http://schemas.microsoft.com/office/spreadsheetml/2017/richdata2" ref="A4:P123">
      <sortCondition descending="1" ref="O3"/>
    </sortState>
  </autoFilter>
  <mergeCells count="7">
    <mergeCell ref="A1:M1"/>
    <mergeCell ref="O1:P1"/>
    <mergeCell ref="F2:G2"/>
    <mergeCell ref="H2:I2"/>
    <mergeCell ref="J2:K2"/>
    <mergeCell ref="L2:M2"/>
    <mergeCell ref="O2:P2"/>
  </mergeCells>
  <pageMargins left="0.7" right="0.7" top="0.75" bottom="0.75" header="0.3" footer="0.3"/>
  <pageSetup orientation="landscape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3"/>
  <sheetViews>
    <sheetView workbookViewId="0">
      <pane ySplit="3" topLeftCell="A12" activePane="bottomLeft" state="frozen"/>
      <selection pane="bottomLeft" activeCell="P31" sqref="P31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</cols>
  <sheetData>
    <row r="1" spans="1:16" ht="28.05" customHeight="1" x14ac:dyDescent="0.3">
      <c r="A1" s="32" t="s">
        <v>228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O1" s="33" t="s">
        <v>1</v>
      </c>
      <c r="P1" s="33"/>
    </row>
    <row r="2" spans="1:16" ht="18" customHeight="1" x14ac:dyDescent="0.3"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O2" s="35" t="s">
        <v>6</v>
      </c>
      <c r="P2" s="35"/>
    </row>
    <row r="3" spans="1:16" ht="16.05" customHeight="1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</v>
      </c>
      <c r="I3" s="1" t="s">
        <v>13</v>
      </c>
      <c r="J3" s="1" t="s">
        <v>12</v>
      </c>
      <c r="K3" s="1" t="s">
        <v>13</v>
      </c>
      <c r="L3" s="1" t="s">
        <v>12</v>
      </c>
      <c r="M3" s="1" t="s">
        <v>13</v>
      </c>
      <c r="O3" s="1" t="s">
        <v>14</v>
      </c>
      <c r="P3" s="1" t="s">
        <v>7</v>
      </c>
    </row>
    <row r="4" spans="1:16" ht="15" customHeight="1" x14ac:dyDescent="0.3">
      <c r="A4" s="2">
        <v>1</v>
      </c>
      <c r="B4" s="3" t="s">
        <v>15</v>
      </c>
      <c r="C4" s="4" t="s">
        <v>229</v>
      </c>
      <c r="D4" s="5" t="s">
        <v>230</v>
      </c>
      <c r="E4" s="5" t="s">
        <v>28</v>
      </c>
      <c r="F4" s="6">
        <v>10.199999999999999</v>
      </c>
      <c r="G4" s="7">
        <f>IF(F4="","",IF(F4&lt;BAREME!$B$4,40,IFERROR(INDEX(BAREME!$A$5:$A$43,COUNTIF(BAREME!$B$5:$B$43,"&lt;"&amp;F4)+1),0)))</f>
        <v>22</v>
      </c>
      <c r="H4" s="6">
        <v>6.6</v>
      </c>
      <c r="I4" s="7">
        <f>IF(H4="","",IFERROR(INDEX(BAREME!$G$5:$G$43,MATCH(H4,BAREME!$E$5:$E$43,1)),0))</f>
        <v>21</v>
      </c>
      <c r="J4" s="6">
        <v>29</v>
      </c>
      <c r="K4" s="7">
        <f>IF(J4="","",IFERROR(INDEX(BAREME!$G$5:$G$43,MATCH(J4,BAREME!$F$5:$F$43,1)),0))</f>
        <v>29</v>
      </c>
      <c r="L4" s="6">
        <v>1.49</v>
      </c>
      <c r="M4" s="7">
        <f>IF(L4="","",IF(L4&lt;BAREME!$C$4,40,IFERROR(INDEX(BAREME!$A$5:$A$43,COUNTIF(BAREME!$C$5:$C$43,"&lt;"&amp;L4)+1),0)))</f>
        <v>27</v>
      </c>
      <c r="N4" s="8"/>
      <c r="O4" s="9">
        <f>SUM(G4,I4,K4,M4)</f>
        <v>99</v>
      </c>
      <c r="P4" s="2">
        <v>1</v>
      </c>
    </row>
    <row r="5" spans="1:16" ht="15" customHeight="1" x14ac:dyDescent="0.3">
      <c r="A5" s="10">
        <v>2</v>
      </c>
      <c r="B5" s="11" t="s">
        <v>15</v>
      </c>
      <c r="C5" s="12" t="s">
        <v>231</v>
      </c>
      <c r="D5" s="13" t="s">
        <v>109</v>
      </c>
      <c r="E5" s="13" t="s">
        <v>35</v>
      </c>
      <c r="F5" s="14">
        <v>10.199999999999999</v>
      </c>
      <c r="G5" s="7">
        <f>IF(F5="","",IF(F5&lt;BAREME!$B$4,40,IFERROR(INDEX(BAREME!$A$5:$A$43,COUNTIF(BAREME!$B$5:$B$43,"&lt;"&amp;F5)+1),0)))</f>
        <v>22</v>
      </c>
      <c r="H5" s="14">
        <v>6.9</v>
      </c>
      <c r="I5" s="7">
        <f>IF(H5="","",IFERROR(INDEX(BAREME!$G$5:$G$43,MATCH(H5,BAREME!$E$5:$E$43,1)),0))</f>
        <v>24</v>
      </c>
      <c r="J5" s="14">
        <v>20</v>
      </c>
      <c r="K5" s="7">
        <f>IF(J5="","",IFERROR(INDEX(BAREME!$G$5:$G$43,MATCH(J5,BAREME!$F$5:$F$43,1)),0))</f>
        <v>20</v>
      </c>
      <c r="L5" s="14">
        <v>1.51</v>
      </c>
      <c r="M5" s="7">
        <f>IF(L5="","",IF(L5&lt;BAREME!$C$4,40,IFERROR(INDEX(BAREME!$A$5:$A$43,COUNTIF(BAREME!$C$5:$C$43,"&lt;"&amp;L5)+1),0)))</f>
        <v>25</v>
      </c>
      <c r="N5" s="15"/>
      <c r="O5" s="9">
        <f>SUM(G5,I5,K5,M5)</f>
        <v>91</v>
      </c>
      <c r="P5" s="10">
        <v>2</v>
      </c>
    </row>
    <row r="6" spans="1:16" ht="15" customHeight="1" x14ac:dyDescent="0.3">
      <c r="A6" s="2">
        <v>3</v>
      </c>
      <c r="B6" s="3" t="s">
        <v>15</v>
      </c>
      <c r="C6" s="4" t="s">
        <v>232</v>
      </c>
      <c r="D6" s="5" t="s">
        <v>233</v>
      </c>
      <c r="E6" s="5" t="s">
        <v>28</v>
      </c>
      <c r="F6" s="6">
        <v>10.8</v>
      </c>
      <c r="G6" s="7">
        <f>IF(F6="","",IF(F6&lt;BAREME!$B$4,40,IFERROR(INDEX(BAREME!$A$5:$A$43,COUNTIF(BAREME!$B$5:$B$43,"&lt;"&amp;F6)+1),0)))</f>
        <v>16</v>
      </c>
      <c r="H6" s="6">
        <v>6.2</v>
      </c>
      <c r="I6" s="7">
        <f>IF(H6="","",IFERROR(INDEX(BAREME!$G$5:$G$43,MATCH(H6,BAREME!$E$5:$E$43,1)),0))</f>
        <v>17</v>
      </c>
      <c r="J6" s="6">
        <v>26</v>
      </c>
      <c r="K6" s="7">
        <f>IF(J6="","",IFERROR(INDEX(BAREME!$G$5:$G$43,MATCH(J6,BAREME!$F$5:$F$43,1)),0))</f>
        <v>26</v>
      </c>
      <c r="L6" s="6">
        <v>1.55</v>
      </c>
      <c r="M6" s="7">
        <f>IF(L6="","",IF(L6&lt;BAREME!$C$4,40,IFERROR(INDEX(BAREME!$A$5:$A$43,COUNTIF(BAREME!$C$5:$C$43,"&lt;"&amp;L6)+1),0)))</f>
        <v>21</v>
      </c>
      <c r="N6" s="8"/>
      <c r="O6" s="9">
        <f>SUM(G6,I6,K6,M6)</f>
        <v>80</v>
      </c>
      <c r="P6" s="2">
        <v>3</v>
      </c>
    </row>
    <row r="7" spans="1:16" ht="15" customHeight="1" x14ac:dyDescent="0.3">
      <c r="A7" s="10">
        <v>4</v>
      </c>
      <c r="B7" s="11" t="s">
        <v>15</v>
      </c>
      <c r="C7" s="12" t="s">
        <v>234</v>
      </c>
      <c r="D7" s="13" t="s">
        <v>235</v>
      </c>
      <c r="E7" s="13" t="s">
        <v>28</v>
      </c>
      <c r="F7" s="14">
        <v>11</v>
      </c>
      <c r="G7" s="7">
        <f>IF(F7="","",IF(F7&lt;BAREME!$B$4,40,IFERROR(INDEX(BAREME!$A$5:$A$43,COUNTIF(BAREME!$B$5:$B$43,"&lt;"&amp;F7)+1),0)))</f>
        <v>14</v>
      </c>
      <c r="H7" s="14">
        <v>5.8</v>
      </c>
      <c r="I7" s="7">
        <f>IF(H7="","",IFERROR(INDEX(BAREME!$G$5:$G$43,MATCH(H7,BAREME!$E$5:$E$43,1)),0))</f>
        <v>13</v>
      </c>
      <c r="J7" s="14">
        <v>27</v>
      </c>
      <c r="K7" s="7">
        <f>IF(J7="","",IFERROR(INDEX(BAREME!$G$5:$G$43,MATCH(J7,BAREME!$F$5:$F$43,1)),0))</f>
        <v>27</v>
      </c>
      <c r="L7" s="14">
        <v>1.52</v>
      </c>
      <c r="M7" s="7">
        <f>IF(L7="","",IF(L7&lt;BAREME!$C$4,40,IFERROR(INDEX(BAREME!$A$5:$A$43,COUNTIF(BAREME!$C$5:$C$43,"&lt;"&amp;L7)+1),0)))</f>
        <v>24</v>
      </c>
      <c r="N7" s="15"/>
      <c r="O7" s="9">
        <f>SUM(G7,I7,K7,M7)</f>
        <v>78</v>
      </c>
      <c r="P7" s="10">
        <v>4</v>
      </c>
    </row>
    <row r="8" spans="1:16" ht="15" customHeight="1" x14ac:dyDescent="0.3">
      <c r="A8" s="2">
        <v>5</v>
      </c>
      <c r="B8" s="3" t="s">
        <v>15</v>
      </c>
      <c r="C8" s="4" t="s">
        <v>236</v>
      </c>
      <c r="D8" s="5" t="s">
        <v>237</v>
      </c>
      <c r="E8" s="5" t="s">
        <v>28</v>
      </c>
      <c r="F8" s="6">
        <v>11.9</v>
      </c>
      <c r="G8" s="7">
        <f>IF(F8="","",IF(F8&lt;BAREME!$B$4,40,IFERROR(INDEX(BAREME!$A$5:$A$43,COUNTIF(BAREME!$B$5:$B$43,"&lt;"&amp;F8)+1),0)))</f>
        <v>9</v>
      </c>
      <c r="H8" s="6">
        <v>6.6</v>
      </c>
      <c r="I8" s="7">
        <f>IF(H8="","",IFERROR(INDEX(BAREME!$G$5:$G$43,MATCH(H8,BAREME!$E$5:$E$43,1)),0))</f>
        <v>21</v>
      </c>
      <c r="J8" s="6">
        <v>17</v>
      </c>
      <c r="K8" s="7">
        <f>IF(J8="","",IFERROR(INDEX(BAREME!$G$5:$G$43,MATCH(J8,BAREME!$F$5:$F$43,1)),0))</f>
        <v>17</v>
      </c>
      <c r="L8" s="6">
        <v>1.47</v>
      </c>
      <c r="M8" s="7">
        <f>IF(L8="","",IF(L8&lt;BAREME!$C$4,40,IFERROR(INDEX(BAREME!$A$5:$A$43,COUNTIF(BAREME!$C$5:$C$43,"&lt;"&amp;L8)+1),0)))</f>
        <v>29</v>
      </c>
      <c r="N8" s="8"/>
      <c r="O8" s="9">
        <f>SUM(G8,I8,K8,M8)</f>
        <v>76</v>
      </c>
      <c r="P8" s="2">
        <v>5</v>
      </c>
    </row>
    <row r="9" spans="1:16" ht="15" customHeight="1" x14ac:dyDescent="0.3">
      <c r="A9" s="10">
        <v>6</v>
      </c>
      <c r="B9" s="11" t="s">
        <v>15</v>
      </c>
      <c r="C9" s="12" t="s">
        <v>238</v>
      </c>
      <c r="D9" s="13" t="s">
        <v>239</v>
      </c>
      <c r="E9" s="13" t="s">
        <v>18</v>
      </c>
      <c r="F9" s="14">
        <v>12</v>
      </c>
      <c r="G9" s="7">
        <f>IF(F9="","",IF(F9&lt;BAREME!$B$4,40,IFERROR(INDEX(BAREME!$A$5:$A$43,COUNTIF(BAREME!$B$5:$B$43,"&lt;"&amp;F9)+1),0)))</f>
        <v>9</v>
      </c>
      <c r="H9" s="14">
        <v>6</v>
      </c>
      <c r="I9" s="7">
        <f>IF(H9="","",IFERROR(INDEX(BAREME!$G$5:$G$43,MATCH(H9,BAREME!$E$5:$E$43,1)),0))</f>
        <v>15</v>
      </c>
      <c r="J9" s="14">
        <v>23</v>
      </c>
      <c r="K9" s="7">
        <f>IF(J9="","",IFERROR(INDEX(BAREME!$G$5:$G$43,MATCH(J9,BAREME!$F$5:$F$43,1)),0))</f>
        <v>23</v>
      </c>
      <c r="L9" s="14">
        <v>1.52</v>
      </c>
      <c r="M9" s="7">
        <f>IF(L9="","",IF(L9&lt;BAREME!$C$4,40,IFERROR(INDEX(BAREME!$A$5:$A$43,COUNTIF(BAREME!$C$5:$C$43,"&lt;"&amp;L9)+1),0)))</f>
        <v>24</v>
      </c>
      <c r="N9" s="15"/>
      <c r="O9" s="9">
        <f>SUM(G9,I9,K9,M9)</f>
        <v>71</v>
      </c>
      <c r="P9" s="10">
        <v>6</v>
      </c>
    </row>
    <row r="10" spans="1:16" ht="15" customHeight="1" x14ac:dyDescent="0.3">
      <c r="A10" s="2">
        <v>7</v>
      </c>
      <c r="B10" s="3" t="s">
        <v>15</v>
      </c>
      <c r="C10" s="4" t="s">
        <v>240</v>
      </c>
      <c r="D10" s="5" t="s">
        <v>241</v>
      </c>
      <c r="E10" s="5" t="s">
        <v>18</v>
      </c>
      <c r="F10" s="6">
        <v>11.2</v>
      </c>
      <c r="G10" s="7">
        <f>IF(F10="","",IF(F10&lt;BAREME!$B$4,40,IFERROR(INDEX(BAREME!$A$5:$A$43,COUNTIF(BAREME!$B$5:$B$43,"&lt;"&amp;F10)+1),0)))</f>
        <v>13</v>
      </c>
      <c r="H10" s="6">
        <v>5.2</v>
      </c>
      <c r="I10" s="7">
        <f>IF(H10="","",IFERROR(INDEX(BAREME!$G$5:$G$43,MATCH(H10,BAREME!$E$5:$E$43,1)),0))</f>
        <v>8</v>
      </c>
      <c r="J10" s="6">
        <v>27</v>
      </c>
      <c r="K10" s="7">
        <f>IF(J10="","",IFERROR(INDEX(BAREME!$G$5:$G$43,MATCH(J10,BAREME!$F$5:$F$43,1)),0))</f>
        <v>27</v>
      </c>
      <c r="L10" s="6">
        <v>1.57</v>
      </c>
      <c r="M10" s="7">
        <f>IF(L10="","",IF(L10&lt;BAREME!$C$4,40,IFERROR(INDEX(BAREME!$A$5:$A$43,COUNTIF(BAREME!$C$5:$C$43,"&lt;"&amp;L10)+1),0)))</f>
        <v>19</v>
      </c>
      <c r="N10" s="8"/>
      <c r="O10" s="9">
        <f>SUM(G10,I10,K10,M10)</f>
        <v>67</v>
      </c>
      <c r="P10" s="2">
        <v>7</v>
      </c>
    </row>
    <row r="11" spans="1:16" ht="15" customHeight="1" x14ac:dyDescent="0.3">
      <c r="A11" s="10">
        <v>8</v>
      </c>
      <c r="B11" s="11" t="s">
        <v>15</v>
      </c>
      <c r="C11" s="12" t="s">
        <v>108</v>
      </c>
      <c r="D11" s="13" t="s">
        <v>242</v>
      </c>
      <c r="E11" s="13" t="s">
        <v>28</v>
      </c>
      <c r="F11" s="14">
        <v>11</v>
      </c>
      <c r="G11" s="7">
        <f>IF(F11="","",IF(F11&lt;BAREME!$B$4,40,IFERROR(INDEX(BAREME!$A$5:$A$43,COUNTIF(BAREME!$B$5:$B$43,"&lt;"&amp;F11)+1),0)))</f>
        <v>14</v>
      </c>
      <c r="H11" s="14">
        <v>6</v>
      </c>
      <c r="I11" s="7">
        <f>IF(H11="","",IFERROR(INDEX(BAREME!$G$5:$G$43,MATCH(H11,BAREME!$E$5:$E$43,1)),0))</f>
        <v>15</v>
      </c>
      <c r="J11" s="14">
        <v>20</v>
      </c>
      <c r="K11" s="7">
        <f>IF(J11="","",IFERROR(INDEX(BAREME!$G$5:$G$43,MATCH(J11,BAREME!$F$5:$F$43,1)),0))</f>
        <v>20</v>
      </c>
      <c r="L11" s="14">
        <v>2.06</v>
      </c>
      <c r="M11" s="7">
        <f>IF(L11="","",IF(L11&lt;BAREME!$C$4,40,IFERROR(INDEX(BAREME!$A$5:$A$43,COUNTIF(BAREME!$C$5:$C$43,"&lt;"&amp;L11)+1),0)))</f>
        <v>13</v>
      </c>
      <c r="N11" s="15"/>
      <c r="O11" s="9">
        <f>SUM(G11,I11,K11,M11)</f>
        <v>62</v>
      </c>
      <c r="P11" s="10">
        <v>8</v>
      </c>
    </row>
    <row r="12" spans="1:16" ht="15" customHeight="1" x14ac:dyDescent="0.3">
      <c r="A12" s="2">
        <v>9</v>
      </c>
      <c r="B12" s="3" t="s">
        <v>15</v>
      </c>
      <c r="C12" s="4" t="s">
        <v>243</v>
      </c>
      <c r="D12" s="5" t="s">
        <v>244</v>
      </c>
      <c r="E12" s="5" t="s">
        <v>28</v>
      </c>
      <c r="F12" s="6">
        <v>12.1</v>
      </c>
      <c r="G12" s="7">
        <f>IF(F12="","",IF(F12&lt;BAREME!$B$4,40,IFERROR(INDEX(BAREME!$A$5:$A$43,COUNTIF(BAREME!$B$5:$B$43,"&lt;"&amp;F12)+1),0)))</f>
        <v>8</v>
      </c>
      <c r="H12" s="6">
        <v>6</v>
      </c>
      <c r="I12" s="7">
        <f>IF(H12="","",IFERROR(INDEX(BAREME!$G$5:$G$43,MATCH(H12,BAREME!$E$5:$E$43,1)),0))</f>
        <v>15</v>
      </c>
      <c r="J12" s="6">
        <v>14</v>
      </c>
      <c r="K12" s="7">
        <f>IF(J12="","",IFERROR(INDEX(BAREME!$G$5:$G$43,MATCH(J12,BAREME!$F$5:$F$43,1)),0))</f>
        <v>14</v>
      </c>
      <c r="L12" s="6">
        <v>1.52</v>
      </c>
      <c r="M12" s="7">
        <f>IF(L12="","",IF(L12&lt;BAREME!$C$4,40,IFERROR(INDEX(BAREME!$A$5:$A$43,COUNTIF(BAREME!$C$5:$C$43,"&lt;"&amp;L12)+1),0)))</f>
        <v>24</v>
      </c>
      <c r="N12" s="8"/>
      <c r="O12" s="9">
        <f>SUM(G12,I12,K12,M12)</f>
        <v>61</v>
      </c>
      <c r="P12" s="2">
        <v>9</v>
      </c>
    </row>
    <row r="13" spans="1:16" ht="15" customHeight="1" x14ac:dyDescent="0.3">
      <c r="A13" s="10">
        <v>10</v>
      </c>
      <c r="B13" s="11" t="s">
        <v>15</v>
      </c>
      <c r="C13" s="12" t="s">
        <v>245</v>
      </c>
      <c r="D13" s="13" t="s">
        <v>246</v>
      </c>
      <c r="E13" s="13" t="s">
        <v>18</v>
      </c>
      <c r="F13" s="14">
        <v>12.7</v>
      </c>
      <c r="G13" s="7">
        <f>IF(F13="","",IF(F13&lt;BAREME!$B$4,40,IFERROR(INDEX(BAREME!$A$5:$A$43,COUNTIF(BAREME!$B$5:$B$43,"&lt;"&amp;F13)+1),0)))</f>
        <v>5</v>
      </c>
      <c r="H13" s="14">
        <v>5.7</v>
      </c>
      <c r="I13" s="7">
        <f>IF(H13="","",IFERROR(INDEX(BAREME!$G$5:$G$43,MATCH(H13,BAREME!$E$5:$E$43,1)),0))</f>
        <v>12</v>
      </c>
      <c r="J13" s="14">
        <v>25</v>
      </c>
      <c r="K13" s="7">
        <f>IF(J13="","",IFERROR(INDEX(BAREME!$G$5:$G$43,MATCH(J13,BAREME!$F$5:$F$43,1)),0))</f>
        <v>25</v>
      </c>
      <c r="L13" s="14">
        <v>2.02</v>
      </c>
      <c r="M13" s="7">
        <f>IF(L13="","",IF(L13&lt;BAREME!$C$4,40,IFERROR(INDEX(BAREME!$A$5:$A$43,COUNTIF(BAREME!$C$5:$C$43,"&lt;"&amp;L13)+1),0)))</f>
        <v>15</v>
      </c>
      <c r="N13" s="15"/>
      <c r="O13" s="9">
        <f>SUM(G13,I13,K13,M13)</f>
        <v>57</v>
      </c>
      <c r="P13" s="10">
        <v>10</v>
      </c>
    </row>
    <row r="14" spans="1:16" ht="15" customHeight="1" x14ac:dyDescent="0.3">
      <c r="A14" s="2">
        <v>11</v>
      </c>
      <c r="B14" s="3" t="s">
        <v>15</v>
      </c>
      <c r="C14" s="4" t="s">
        <v>247</v>
      </c>
      <c r="D14" s="5" t="s">
        <v>248</v>
      </c>
      <c r="E14" s="5" t="s">
        <v>23</v>
      </c>
      <c r="F14" s="6">
        <v>12.6</v>
      </c>
      <c r="G14" s="7">
        <f>IF(F14="","",IF(F14&lt;BAREME!$B$4,40,IFERROR(INDEX(BAREME!$A$5:$A$43,COUNTIF(BAREME!$B$5:$B$43,"&lt;"&amp;F14)+1),0)))</f>
        <v>6</v>
      </c>
      <c r="H14" s="6">
        <v>6.4</v>
      </c>
      <c r="I14" s="7">
        <f>IF(H14="","",IFERROR(INDEX(BAREME!$G$5:$G$43,MATCH(H14,BAREME!$E$5:$E$43,1)),0))</f>
        <v>19</v>
      </c>
      <c r="J14" s="6">
        <v>14</v>
      </c>
      <c r="K14" s="7">
        <f>IF(J14="","",IFERROR(INDEX(BAREME!$G$5:$G$43,MATCH(J14,BAREME!$F$5:$F$43,1)),0))</f>
        <v>14</v>
      </c>
      <c r="L14" s="6">
        <v>2.0099999999999998</v>
      </c>
      <c r="M14" s="7">
        <f>IF(L14="","",IF(L14&lt;BAREME!$C$4,40,IFERROR(INDEX(BAREME!$A$5:$A$43,COUNTIF(BAREME!$C$5:$C$43,"&lt;"&amp;L14)+1),0)))</f>
        <v>15</v>
      </c>
      <c r="N14" s="8"/>
      <c r="O14" s="9">
        <f>SUM(G14,I14,K14,M14)</f>
        <v>54</v>
      </c>
      <c r="P14" s="2">
        <v>11</v>
      </c>
    </row>
    <row r="15" spans="1:16" ht="15" customHeight="1" x14ac:dyDescent="0.3">
      <c r="A15" s="10">
        <v>12</v>
      </c>
      <c r="B15" s="11" t="s">
        <v>15</v>
      </c>
      <c r="C15" s="12" t="s">
        <v>249</v>
      </c>
      <c r="D15" s="13" t="s">
        <v>250</v>
      </c>
      <c r="E15" s="13" t="s">
        <v>57</v>
      </c>
      <c r="F15" s="14">
        <v>11.7</v>
      </c>
      <c r="G15" s="7">
        <f>IF(F15="","",IF(F15&lt;BAREME!$B$4,40,IFERROR(INDEX(BAREME!$A$5:$A$43,COUNTIF(BAREME!$B$5:$B$43,"&lt;"&amp;F15)+1),0)))</f>
        <v>10</v>
      </c>
      <c r="H15" s="14">
        <v>5.3</v>
      </c>
      <c r="I15" s="7">
        <f>IF(H15="","",IFERROR(INDEX(BAREME!$G$5:$G$43,MATCH(H15,BAREME!$E$5:$E$43,1)),0))</f>
        <v>9</v>
      </c>
      <c r="J15" s="14">
        <v>21</v>
      </c>
      <c r="K15" s="7">
        <f>IF(J15="","",IFERROR(INDEX(BAREME!$G$5:$G$43,MATCH(J15,BAREME!$F$5:$F$43,1)),0))</f>
        <v>21</v>
      </c>
      <c r="L15" s="14">
        <v>2.0499999999999998</v>
      </c>
      <c r="M15" s="7">
        <f>IF(L15="","",IF(L15&lt;BAREME!$C$4,40,IFERROR(INDEX(BAREME!$A$5:$A$43,COUNTIF(BAREME!$C$5:$C$43,"&lt;"&amp;L15)+1),0)))</f>
        <v>13</v>
      </c>
      <c r="N15" s="15"/>
      <c r="O15" s="9">
        <f>SUM(G15,I15,K15,M15)</f>
        <v>53</v>
      </c>
      <c r="P15" s="10">
        <v>12</v>
      </c>
    </row>
    <row r="16" spans="1:16" ht="15" customHeight="1" x14ac:dyDescent="0.3">
      <c r="A16" s="2">
        <v>13</v>
      </c>
      <c r="B16" s="3" t="s">
        <v>15</v>
      </c>
      <c r="C16" s="4" t="s">
        <v>251</v>
      </c>
      <c r="D16" s="5" t="s">
        <v>252</v>
      </c>
      <c r="E16" s="5" t="s">
        <v>28</v>
      </c>
      <c r="F16" s="6">
        <v>11.7</v>
      </c>
      <c r="G16" s="7">
        <f>IF(F16="","",IF(F16&lt;BAREME!$B$4,40,IFERROR(INDEX(BAREME!$A$5:$A$43,COUNTIF(BAREME!$B$5:$B$43,"&lt;"&amp;F16)+1),0)))</f>
        <v>10</v>
      </c>
      <c r="H16" s="6">
        <v>5.2</v>
      </c>
      <c r="I16" s="7">
        <f>IF(H16="","",IFERROR(INDEX(BAREME!$G$5:$G$43,MATCH(H16,BAREME!$E$5:$E$43,1)),0))</f>
        <v>8</v>
      </c>
      <c r="J16" s="6">
        <v>17</v>
      </c>
      <c r="K16" s="7">
        <f>IF(J16="","",IFERROR(INDEX(BAREME!$G$5:$G$43,MATCH(J16,BAREME!$F$5:$F$43,1)),0))</f>
        <v>17</v>
      </c>
      <c r="L16" s="6">
        <v>2.0299999999999998</v>
      </c>
      <c r="M16" s="7">
        <f>IF(L16="","",IF(L16&lt;BAREME!$C$4,40,IFERROR(INDEX(BAREME!$A$5:$A$43,COUNTIF(BAREME!$C$5:$C$43,"&lt;"&amp;L16)+1),0)))</f>
        <v>14</v>
      </c>
      <c r="N16" s="8"/>
      <c r="O16" s="9">
        <f>SUM(G16,I16,K16,M16)</f>
        <v>49</v>
      </c>
      <c r="P16" s="2">
        <v>13</v>
      </c>
    </row>
    <row r="17" spans="1:16" ht="15" customHeight="1" x14ac:dyDescent="0.3">
      <c r="A17" s="10">
        <v>14</v>
      </c>
      <c r="B17" s="11" t="s">
        <v>15</v>
      </c>
      <c r="C17" s="12" t="s">
        <v>130</v>
      </c>
      <c r="D17" s="13" t="s">
        <v>253</v>
      </c>
      <c r="E17" s="13" t="s">
        <v>28</v>
      </c>
      <c r="F17" s="14">
        <v>11.6</v>
      </c>
      <c r="G17" s="7">
        <f>IF(F17="","",IF(F17&lt;BAREME!$B$4,40,IFERROR(INDEX(BAREME!$A$5:$A$43,COUNTIF(BAREME!$B$5:$B$43,"&lt;"&amp;F17)+1),0)))</f>
        <v>11</v>
      </c>
      <c r="H17" s="14">
        <v>5.5</v>
      </c>
      <c r="I17" s="7">
        <f>IF(H17="","",IFERROR(INDEX(BAREME!$G$5:$G$43,MATCH(H17,BAREME!$E$5:$E$43,1)),0))</f>
        <v>10</v>
      </c>
      <c r="J17" s="14">
        <v>17</v>
      </c>
      <c r="K17" s="7">
        <f>IF(J17="","",IFERROR(INDEX(BAREME!$G$5:$G$43,MATCH(J17,BAREME!$F$5:$F$43,1)),0))</f>
        <v>17</v>
      </c>
      <c r="L17" s="14">
        <v>2.15</v>
      </c>
      <c r="M17" s="7">
        <f>IF(L17="","",IF(L17&lt;BAREME!$C$4,40,IFERROR(INDEX(BAREME!$A$5:$A$43,COUNTIF(BAREME!$C$5:$C$43,"&lt;"&amp;L17)+1),0)))</f>
        <v>9</v>
      </c>
      <c r="N17" s="15"/>
      <c r="O17" s="9">
        <f>SUM(G17,I17,K17,M17)</f>
        <v>47</v>
      </c>
      <c r="P17" s="10">
        <v>14</v>
      </c>
    </row>
    <row r="18" spans="1:16" ht="15" customHeight="1" x14ac:dyDescent="0.3">
      <c r="A18" s="2">
        <v>15</v>
      </c>
      <c r="B18" s="3" t="s">
        <v>15</v>
      </c>
      <c r="C18" s="4" t="s">
        <v>254</v>
      </c>
      <c r="D18" s="5" t="s">
        <v>255</v>
      </c>
      <c r="E18" s="5" t="s">
        <v>18</v>
      </c>
      <c r="F18" s="6">
        <v>13.2</v>
      </c>
      <c r="G18" s="7">
        <f>IF(F18="","",IF(F18&lt;BAREME!$B$4,40,IFERROR(INDEX(BAREME!$A$5:$A$43,COUNTIF(BAREME!$B$5:$B$43,"&lt;"&amp;F18)+1),0)))</f>
        <v>4</v>
      </c>
      <c r="H18" s="6">
        <v>5.8</v>
      </c>
      <c r="I18" s="7">
        <f>IF(H18="","",IFERROR(INDEX(BAREME!$G$5:$G$43,MATCH(H18,BAREME!$E$5:$E$43,1)),0))</f>
        <v>13</v>
      </c>
      <c r="J18" s="6">
        <v>16</v>
      </c>
      <c r="K18" s="7">
        <f>IF(J18="","",IFERROR(INDEX(BAREME!$G$5:$G$43,MATCH(J18,BAREME!$F$5:$F$43,1)),0))</f>
        <v>16</v>
      </c>
      <c r="L18" s="6">
        <v>2.0499999999999998</v>
      </c>
      <c r="M18" s="7">
        <f>IF(L18="","",IF(L18&lt;BAREME!$C$4,40,IFERROR(INDEX(BAREME!$A$5:$A$43,COUNTIF(BAREME!$C$5:$C$43,"&lt;"&amp;L18)+1),0)))</f>
        <v>13</v>
      </c>
      <c r="N18" s="8"/>
      <c r="O18" s="9">
        <f>SUM(G18,I18,K18,M18)</f>
        <v>46</v>
      </c>
      <c r="P18" s="2">
        <v>15</v>
      </c>
    </row>
    <row r="19" spans="1:16" ht="15" customHeight="1" x14ac:dyDescent="0.3">
      <c r="A19" s="10">
        <v>15</v>
      </c>
      <c r="B19" s="11" t="s">
        <v>15</v>
      </c>
      <c r="C19" s="12" t="s">
        <v>256</v>
      </c>
      <c r="D19" s="13" t="s">
        <v>255</v>
      </c>
      <c r="E19" s="13" t="s">
        <v>28</v>
      </c>
      <c r="F19" s="14">
        <v>12.6</v>
      </c>
      <c r="G19" s="7">
        <f>IF(F19="","",IF(F19&lt;BAREME!$B$4,40,IFERROR(INDEX(BAREME!$A$5:$A$43,COUNTIF(BAREME!$B$5:$B$43,"&lt;"&amp;F19)+1),0)))</f>
        <v>6</v>
      </c>
      <c r="H19" s="14">
        <v>6</v>
      </c>
      <c r="I19" s="7">
        <f>IF(H19="","",IFERROR(INDEX(BAREME!$G$5:$G$43,MATCH(H19,BAREME!$E$5:$E$43,1)),0))</f>
        <v>15</v>
      </c>
      <c r="J19" s="14">
        <v>20</v>
      </c>
      <c r="K19" s="7">
        <f>IF(J19="","",IFERROR(INDEX(BAREME!$G$5:$G$43,MATCH(J19,BAREME!$F$5:$F$43,1)),0))</f>
        <v>20</v>
      </c>
      <c r="L19" s="14">
        <v>2.27</v>
      </c>
      <c r="M19" s="7">
        <f>IF(L19="","",IF(L19&lt;BAREME!$C$4,40,IFERROR(INDEX(BAREME!$A$5:$A$43,COUNTIF(BAREME!$C$5:$C$43,"&lt;"&amp;L19)+1),0)))</f>
        <v>5</v>
      </c>
      <c r="N19" s="15"/>
      <c r="O19" s="9">
        <f>SUM(G19,I19,K19,M19)</f>
        <v>46</v>
      </c>
      <c r="P19" s="10">
        <v>15</v>
      </c>
    </row>
    <row r="20" spans="1:16" ht="15" customHeight="1" x14ac:dyDescent="0.3">
      <c r="A20" s="2">
        <v>17</v>
      </c>
      <c r="B20" s="3" t="s">
        <v>15</v>
      </c>
      <c r="C20" s="4" t="s">
        <v>257</v>
      </c>
      <c r="D20" s="5" t="s">
        <v>258</v>
      </c>
      <c r="E20" s="5" t="s">
        <v>35</v>
      </c>
      <c r="F20" s="6">
        <v>12.8</v>
      </c>
      <c r="G20" s="7">
        <f>IF(F20="","",IF(F20&lt;BAREME!$B$4,40,IFERROR(INDEX(BAREME!$A$5:$A$43,COUNTIF(BAREME!$B$5:$B$43,"&lt;"&amp;F20)+1),0)))</f>
        <v>5</v>
      </c>
      <c r="H20" s="6">
        <v>5.7</v>
      </c>
      <c r="I20" s="7">
        <f>IF(H20="","",IFERROR(INDEX(BAREME!$G$5:$G$43,MATCH(H20,BAREME!$E$5:$E$43,1)),0))</f>
        <v>12</v>
      </c>
      <c r="J20" s="6">
        <v>17</v>
      </c>
      <c r="K20" s="7">
        <f>IF(J20="","",IFERROR(INDEX(BAREME!$G$5:$G$43,MATCH(J20,BAREME!$F$5:$F$43,1)),0))</f>
        <v>17</v>
      </c>
      <c r="L20" s="6">
        <v>2.1</v>
      </c>
      <c r="M20" s="7">
        <f>IF(L20="","",IF(L20&lt;BAREME!$C$4,40,IFERROR(INDEX(BAREME!$A$5:$A$43,COUNTIF(BAREME!$C$5:$C$43,"&lt;"&amp;L20)+1),0)))</f>
        <v>11</v>
      </c>
      <c r="N20" s="8"/>
      <c r="O20" s="9">
        <f>SUM(G20,I20,K20,M20)</f>
        <v>45</v>
      </c>
      <c r="P20" s="2">
        <v>17</v>
      </c>
    </row>
    <row r="21" spans="1:16" ht="15" customHeight="1" x14ac:dyDescent="0.3">
      <c r="A21" s="10">
        <v>18</v>
      </c>
      <c r="B21" s="11" t="s">
        <v>15</v>
      </c>
      <c r="C21" s="12" t="s">
        <v>259</v>
      </c>
      <c r="D21" s="13" t="s">
        <v>112</v>
      </c>
      <c r="E21" s="13" t="s">
        <v>28</v>
      </c>
      <c r="F21" s="14">
        <v>11.7</v>
      </c>
      <c r="G21" s="7">
        <f>IF(F21="","",IF(F21&lt;BAREME!$B$4,40,IFERROR(INDEX(BAREME!$A$5:$A$43,COUNTIF(BAREME!$B$5:$B$43,"&lt;"&amp;F21)+1),0)))</f>
        <v>10</v>
      </c>
      <c r="H21" s="14">
        <v>4.5</v>
      </c>
      <c r="I21" s="7">
        <f>IF(H21="","",IFERROR(INDEX(BAREME!$G$5:$G$43,MATCH(H21,BAREME!$E$5:$E$43,1)),0))</f>
        <v>5</v>
      </c>
      <c r="J21" s="14">
        <v>17</v>
      </c>
      <c r="K21" s="7">
        <f>IF(J21="","",IFERROR(INDEX(BAREME!$G$5:$G$43,MATCH(J21,BAREME!$F$5:$F$43,1)),0))</f>
        <v>17</v>
      </c>
      <c r="L21" s="14">
        <v>2.0699999999999998</v>
      </c>
      <c r="M21" s="7">
        <f>IF(L21="","",IF(L21&lt;BAREME!$C$4,40,IFERROR(INDEX(BAREME!$A$5:$A$43,COUNTIF(BAREME!$C$5:$C$43,"&lt;"&amp;L21)+1),0)))</f>
        <v>12</v>
      </c>
      <c r="N21" s="15"/>
      <c r="O21" s="9">
        <f>SUM(G21,I21,K21,M21)</f>
        <v>44</v>
      </c>
      <c r="P21" s="10">
        <v>18</v>
      </c>
    </row>
    <row r="22" spans="1:16" ht="15" customHeight="1" x14ac:dyDescent="0.3">
      <c r="A22" s="2">
        <v>19</v>
      </c>
      <c r="B22" s="3" t="s">
        <v>15</v>
      </c>
      <c r="C22" s="4" t="s">
        <v>260</v>
      </c>
      <c r="D22" s="5" t="s">
        <v>237</v>
      </c>
      <c r="E22" s="5" t="s">
        <v>23</v>
      </c>
      <c r="F22" s="6">
        <v>12.9</v>
      </c>
      <c r="G22" s="7">
        <f>IF(F22="","",IF(F22&lt;BAREME!$B$4,40,IFERROR(INDEX(BAREME!$A$5:$A$43,COUNTIF(BAREME!$B$5:$B$43,"&lt;"&amp;F22)+1),0)))</f>
        <v>4</v>
      </c>
      <c r="H22" s="6">
        <v>5.6</v>
      </c>
      <c r="I22" s="7">
        <f>IF(H22="","",IFERROR(INDEX(BAREME!$G$5:$G$43,MATCH(H22,BAREME!$E$5:$E$43,1)),0))</f>
        <v>11</v>
      </c>
      <c r="J22" s="6">
        <v>15</v>
      </c>
      <c r="K22" s="7">
        <f>IF(J22="","",IFERROR(INDEX(BAREME!$G$5:$G$43,MATCH(J22,BAREME!$F$5:$F$43,1)),0))</f>
        <v>15</v>
      </c>
      <c r="L22" s="6">
        <v>2.1</v>
      </c>
      <c r="M22" s="7">
        <f>IF(L22="","",IF(L22&lt;BAREME!$C$4,40,IFERROR(INDEX(BAREME!$A$5:$A$43,COUNTIF(BAREME!$C$5:$C$43,"&lt;"&amp;L22)+1),0)))</f>
        <v>11</v>
      </c>
      <c r="N22" s="8"/>
      <c r="O22" s="9">
        <f>SUM(G22,I22,K22,M22)</f>
        <v>41</v>
      </c>
      <c r="P22" s="2">
        <v>19</v>
      </c>
    </row>
    <row r="23" spans="1:16" ht="15" customHeight="1" x14ac:dyDescent="0.3">
      <c r="A23" s="10">
        <v>20</v>
      </c>
      <c r="B23" s="11" t="s">
        <v>15</v>
      </c>
      <c r="C23" s="12" t="s">
        <v>261</v>
      </c>
      <c r="D23" s="13" t="s">
        <v>262</v>
      </c>
      <c r="E23" s="13" t="s">
        <v>28</v>
      </c>
      <c r="F23" s="14">
        <v>12.2</v>
      </c>
      <c r="G23" s="7">
        <f>IF(F23="","",IF(F23&lt;BAREME!$B$4,40,IFERROR(INDEX(BAREME!$A$5:$A$43,COUNTIF(BAREME!$B$5:$B$43,"&lt;"&amp;F23)+1),0)))</f>
        <v>8</v>
      </c>
      <c r="H23" s="14">
        <v>4.7</v>
      </c>
      <c r="I23" s="7">
        <f>IF(H23="","",IFERROR(INDEX(BAREME!$G$5:$G$43,MATCH(H23,BAREME!$E$5:$E$43,1)),0))</f>
        <v>6</v>
      </c>
      <c r="J23" s="14">
        <v>13</v>
      </c>
      <c r="K23" s="7">
        <f>IF(J23="","",IFERROR(INDEX(BAREME!$G$5:$G$43,MATCH(J23,BAREME!$F$5:$F$43,1)),0))</f>
        <v>13</v>
      </c>
      <c r="L23" s="14">
        <v>2.06</v>
      </c>
      <c r="M23" s="7">
        <f>IF(L23="","",IF(L23&lt;BAREME!$C$4,40,IFERROR(INDEX(BAREME!$A$5:$A$43,COUNTIF(BAREME!$C$5:$C$43,"&lt;"&amp;L23)+1),0)))</f>
        <v>13</v>
      </c>
      <c r="N23" s="15"/>
      <c r="O23" s="9">
        <f>SUM(G23,I23,K23,M23)</f>
        <v>40</v>
      </c>
      <c r="P23" s="10">
        <v>20</v>
      </c>
    </row>
    <row r="24" spans="1:16" ht="15" customHeight="1" x14ac:dyDescent="0.3">
      <c r="A24" s="2">
        <v>21</v>
      </c>
      <c r="B24" s="3" t="s">
        <v>15</v>
      </c>
      <c r="C24" s="4" t="s">
        <v>263</v>
      </c>
      <c r="D24" s="5" t="s">
        <v>264</v>
      </c>
      <c r="E24" s="5" t="s">
        <v>18</v>
      </c>
      <c r="F24" s="6">
        <v>11.8</v>
      </c>
      <c r="G24" s="7">
        <f>IF(F24="","",IF(F24&lt;BAREME!$B$4,40,IFERROR(INDEX(BAREME!$A$5:$A$43,COUNTIF(BAREME!$B$5:$B$43,"&lt;"&amp;F24)+1),0)))</f>
        <v>10</v>
      </c>
      <c r="H24" s="6">
        <v>4.4000000000000004</v>
      </c>
      <c r="I24" s="7">
        <f>IF(H24="","",IFERROR(INDEX(BAREME!$G$5:$G$43,MATCH(H24,BAREME!$E$5:$E$43,1)),0))</f>
        <v>4</v>
      </c>
      <c r="J24" s="6">
        <v>17</v>
      </c>
      <c r="K24" s="7">
        <f>IF(J24="","",IFERROR(INDEX(BAREME!$G$5:$G$43,MATCH(J24,BAREME!$F$5:$F$43,1)),0))</f>
        <v>17</v>
      </c>
      <c r="L24" s="6">
        <v>2.23</v>
      </c>
      <c r="M24" s="7">
        <f>IF(L24="","",IF(L24&lt;BAREME!$C$4,40,IFERROR(INDEX(BAREME!$A$5:$A$43,COUNTIF(BAREME!$C$5:$C$43,"&lt;"&amp;L24)+1),0)))</f>
        <v>6</v>
      </c>
      <c r="N24" s="8"/>
      <c r="O24" s="9">
        <f>SUM(G24,I24,K24,M24)</f>
        <v>37</v>
      </c>
      <c r="P24" s="2">
        <v>21</v>
      </c>
    </row>
    <row r="25" spans="1:16" ht="15" customHeight="1" x14ac:dyDescent="0.3">
      <c r="A25" s="10">
        <v>22</v>
      </c>
      <c r="B25" s="11" t="s">
        <v>15</v>
      </c>
      <c r="C25" s="12" t="s">
        <v>265</v>
      </c>
      <c r="D25" s="13" t="s">
        <v>266</v>
      </c>
      <c r="E25" s="13" t="s">
        <v>35</v>
      </c>
      <c r="F25" s="14">
        <v>13.2</v>
      </c>
      <c r="G25" s="7">
        <f>IF(F25="","",IF(F25&lt;BAREME!$B$4,40,IFERROR(INDEX(BAREME!$A$5:$A$43,COUNTIF(BAREME!$B$5:$B$43,"&lt;"&amp;F25)+1),0)))</f>
        <v>4</v>
      </c>
      <c r="H25" s="14">
        <v>4.4000000000000004</v>
      </c>
      <c r="I25" s="7">
        <f>IF(H25="","",IFERROR(INDEX(BAREME!$G$5:$G$43,MATCH(H25,BAREME!$E$5:$E$43,1)),0))</f>
        <v>4</v>
      </c>
      <c r="J25" s="14">
        <v>17</v>
      </c>
      <c r="K25" s="7">
        <f>IF(J25="","",IFERROR(INDEX(BAREME!$G$5:$G$43,MATCH(J25,BAREME!$F$5:$F$43,1)),0))</f>
        <v>17</v>
      </c>
      <c r="L25" s="14">
        <v>2.14</v>
      </c>
      <c r="M25" s="7">
        <f>IF(L25="","",IF(L25&lt;BAREME!$C$4,40,IFERROR(INDEX(BAREME!$A$5:$A$43,COUNTIF(BAREME!$C$5:$C$43,"&lt;"&amp;L25)+1),0)))</f>
        <v>9</v>
      </c>
      <c r="N25" s="15"/>
      <c r="O25" s="9">
        <f>SUM(G25,I25,K25,M25)</f>
        <v>34</v>
      </c>
      <c r="P25" s="10">
        <v>22</v>
      </c>
    </row>
    <row r="26" spans="1:16" ht="15" customHeight="1" x14ac:dyDescent="0.3">
      <c r="A26" s="2">
        <v>23</v>
      </c>
      <c r="B26" s="3" t="s">
        <v>15</v>
      </c>
      <c r="C26" s="4" t="s">
        <v>267</v>
      </c>
      <c r="D26" s="5" t="s">
        <v>268</v>
      </c>
      <c r="E26" s="5" t="s">
        <v>57</v>
      </c>
      <c r="F26" s="6">
        <v>13.5</v>
      </c>
      <c r="G26" s="7">
        <f>IF(F26="","",IF(F26&lt;BAREME!$B$4,40,IFERROR(INDEX(BAREME!$A$5:$A$43,COUNTIF(BAREME!$B$5:$B$43,"&lt;"&amp;F26)+1),0)))</f>
        <v>3</v>
      </c>
      <c r="H26" s="6">
        <v>5.0999999999999996</v>
      </c>
      <c r="I26" s="7">
        <f>IF(H26="","",IFERROR(INDEX(BAREME!$G$5:$G$43,MATCH(H26,BAREME!$E$5:$E$43,1)),0))</f>
        <v>8</v>
      </c>
      <c r="J26" s="6">
        <v>16</v>
      </c>
      <c r="K26" s="7">
        <f>IF(J26="","",IFERROR(INDEX(BAREME!$G$5:$G$43,MATCH(J26,BAREME!$F$5:$F$43,1)),0))</f>
        <v>16</v>
      </c>
      <c r="L26" s="6">
        <v>2.27</v>
      </c>
      <c r="M26" s="7">
        <f>IF(L26="","",IF(L26&lt;BAREME!$C$4,40,IFERROR(INDEX(BAREME!$A$5:$A$43,COUNTIF(BAREME!$C$5:$C$43,"&lt;"&amp;L26)+1),0)))</f>
        <v>5</v>
      </c>
      <c r="N26" s="8"/>
      <c r="O26" s="9">
        <f>SUM(G26,I26,K26,M26)</f>
        <v>32</v>
      </c>
      <c r="P26" s="2">
        <v>23</v>
      </c>
    </row>
    <row r="27" spans="1:16" ht="15" customHeight="1" x14ac:dyDescent="0.3">
      <c r="A27" s="10">
        <v>26</v>
      </c>
      <c r="B27" s="11" t="s">
        <v>15</v>
      </c>
      <c r="C27" s="12" t="s">
        <v>273</v>
      </c>
      <c r="D27" s="13" t="s">
        <v>274</v>
      </c>
      <c r="E27" s="13" t="s">
        <v>18</v>
      </c>
      <c r="F27" s="14">
        <v>12.9</v>
      </c>
      <c r="G27" s="7">
        <f>IF(F27="","",IF(F27&lt;BAREME!$B$4,40,IFERROR(INDEX(BAREME!$A$5:$A$43,COUNTIF(BAREME!$B$5:$B$43,"&lt;"&amp;F27)+1),0)))</f>
        <v>4</v>
      </c>
      <c r="H27" s="14">
        <v>4.8</v>
      </c>
      <c r="I27" s="7">
        <f>IF(H27="","",IFERROR(INDEX(BAREME!$G$5:$G$43,MATCH(H27,BAREME!$E$5:$E$43,1)),0))</f>
        <v>6</v>
      </c>
      <c r="J27" s="14">
        <v>13</v>
      </c>
      <c r="K27" s="7">
        <f>IF(J27="","",IFERROR(INDEX(BAREME!$G$5:$G$43,MATCH(J27,BAREME!$F$5:$F$43,1)),0))</f>
        <v>13</v>
      </c>
      <c r="L27" s="14">
        <v>2.35</v>
      </c>
      <c r="M27" s="7">
        <f>IF(L27="","",IF(L27&lt;BAREME!$C$4,40,IFERROR(INDEX(BAREME!$A$5:$A$43,COUNTIF(BAREME!$C$5:$C$43,"&lt;"&amp;L27)+1),0)))</f>
        <v>4</v>
      </c>
      <c r="N27" s="15"/>
      <c r="O27" s="9">
        <f>SUM(G27,I27,K27,M27)</f>
        <v>27</v>
      </c>
      <c r="P27" s="10">
        <v>24</v>
      </c>
    </row>
    <row r="28" spans="1:16" ht="15" customHeight="1" x14ac:dyDescent="0.3">
      <c r="A28" s="2">
        <v>26</v>
      </c>
      <c r="B28" s="3" t="s">
        <v>15</v>
      </c>
      <c r="C28" s="4" t="s">
        <v>275</v>
      </c>
      <c r="D28" s="5" t="s">
        <v>276</v>
      </c>
      <c r="E28" s="5" t="s">
        <v>18</v>
      </c>
      <c r="F28" s="6">
        <v>12.7</v>
      </c>
      <c r="G28" s="7">
        <f>IF(F28="","",IF(F28&lt;BAREME!$B$4,40,IFERROR(INDEX(BAREME!$A$5:$A$43,COUNTIF(BAREME!$B$5:$B$43,"&lt;"&amp;F28)+1),0)))</f>
        <v>5</v>
      </c>
      <c r="H28" s="6">
        <v>5</v>
      </c>
      <c r="I28" s="7">
        <f>IF(H28="","",IFERROR(INDEX(BAREME!$G$5:$G$43,MATCH(H28,BAREME!$E$5:$E$43,1)),0))</f>
        <v>7</v>
      </c>
      <c r="J28" s="6">
        <v>10</v>
      </c>
      <c r="K28" s="7">
        <f>IF(J28="","",IFERROR(INDEX(BAREME!$G$5:$G$43,MATCH(J28,BAREME!$F$5:$F$43,1)),0))</f>
        <v>10</v>
      </c>
      <c r="L28" s="6">
        <v>2.2999999999999998</v>
      </c>
      <c r="M28" s="7">
        <f>IF(L28="","",IF(L28&lt;BAREME!$C$4,40,IFERROR(INDEX(BAREME!$A$5:$A$43,COUNTIF(BAREME!$C$5:$C$43,"&lt;"&amp;L28)+1),0)))</f>
        <v>5</v>
      </c>
      <c r="N28" s="8"/>
      <c r="O28" s="9">
        <f>SUM(G28,I28,K28,M28)</f>
        <v>27</v>
      </c>
      <c r="P28" s="2">
        <v>24</v>
      </c>
    </row>
    <row r="29" spans="1:16" ht="15" customHeight="1" x14ac:dyDescent="0.3">
      <c r="A29" s="2">
        <v>24</v>
      </c>
      <c r="B29" s="3" t="s">
        <v>15</v>
      </c>
      <c r="C29" s="4" t="s">
        <v>271</v>
      </c>
      <c r="D29" s="5" t="s">
        <v>272</v>
      </c>
      <c r="E29" s="5" t="s">
        <v>23</v>
      </c>
      <c r="F29" s="6">
        <v>14</v>
      </c>
      <c r="G29" s="7">
        <f>IF(F29="","",IF(F29&lt;BAREME!$B$4,40,IFERROR(INDEX(BAREME!$A$5:$A$43,COUNTIF(BAREME!$B$5:$B$43,"&lt;"&amp;F29)+1),0)))</f>
        <v>2</v>
      </c>
      <c r="H29" s="6">
        <v>4.9000000000000004</v>
      </c>
      <c r="I29" s="7">
        <f>IF(H29="","",IFERROR(INDEX(BAREME!$G$5:$G$43,MATCH(H29,BAREME!$E$5:$E$43,1)),0))</f>
        <v>7</v>
      </c>
      <c r="J29" s="6">
        <v>9</v>
      </c>
      <c r="K29" s="7">
        <f>IF(J29="","",IFERROR(INDEX(BAREME!$G$5:$G$43,MATCH(J29,BAREME!$F$5:$F$43,1)),0))</f>
        <v>9</v>
      </c>
      <c r="L29" s="6">
        <v>2.1800000000000002</v>
      </c>
      <c r="M29" s="7">
        <f>IF(L29="","",IF(L29&lt;BAREME!$C$4,40,IFERROR(INDEX(BAREME!$A$5:$A$43,COUNTIF(BAREME!$C$5:$C$43,"&lt;"&amp;L29)+1),0)))</f>
        <v>8</v>
      </c>
      <c r="N29" s="8"/>
      <c r="O29" s="9">
        <f>SUM(G29,I29,K29,M29)</f>
        <v>26</v>
      </c>
      <c r="P29" s="2">
        <v>26</v>
      </c>
    </row>
    <row r="30" spans="1:16" ht="15" customHeight="1" x14ac:dyDescent="0.3">
      <c r="A30" s="10">
        <v>24</v>
      </c>
      <c r="B30" s="11" t="s">
        <v>15</v>
      </c>
      <c r="C30" s="12" t="s">
        <v>269</v>
      </c>
      <c r="D30" s="13" t="s">
        <v>270</v>
      </c>
      <c r="E30" s="13" t="s">
        <v>18</v>
      </c>
      <c r="F30" s="14">
        <v>14.6</v>
      </c>
      <c r="G30" s="7">
        <f>IF(F30="","",IF(F30&lt;BAREME!$B$4,40,IFERROR(INDEX(BAREME!$A$5:$A$43,COUNTIF(BAREME!$B$5:$B$43,"&lt;"&amp;F30)+1),0)))</f>
        <v>1</v>
      </c>
      <c r="H30" s="14">
        <v>4.4000000000000004</v>
      </c>
      <c r="I30" s="7">
        <f>IF(H30="","",IFERROR(INDEX(BAREME!$G$5:$G$43,MATCH(H30,BAREME!$E$5:$E$43,1)),0))</f>
        <v>4</v>
      </c>
      <c r="J30" s="14">
        <v>11</v>
      </c>
      <c r="K30" s="7">
        <f>IF(J30="","",IFERROR(INDEX(BAREME!$G$5:$G$43,MATCH(J30,BAREME!$F$5:$F$43,1)),0))</f>
        <v>11</v>
      </c>
      <c r="L30" s="14">
        <v>2.14</v>
      </c>
      <c r="M30" s="7">
        <f>IF(L30="","",IF(L30&lt;BAREME!$C$4,40,IFERROR(INDEX(BAREME!$A$5:$A$43,COUNTIF(BAREME!$C$5:$C$43,"&lt;"&amp;L30)+1),0)))</f>
        <v>9</v>
      </c>
      <c r="N30" s="15"/>
      <c r="O30" s="9">
        <f>SUM(G30,I30,K30,M30)</f>
        <v>25</v>
      </c>
      <c r="P30" s="10">
        <v>26</v>
      </c>
    </row>
    <row r="31" spans="1:16" ht="15" customHeight="1" x14ac:dyDescent="0.3">
      <c r="A31" s="10"/>
      <c r="B31" s="11" t="s">
        <v>66</v>
      </c>
      <c r="C31" s="12" t="s">
        <v>277</v>
      </c>
      <c r="D31" s="13" t="s">
        <v>278</v>
      </c>
      <c r="E31" s="13" t="s">
        <v>23</v>
      </c>
      <c r="F31" s="14"/>
      <c r="G31" s="17" t="str">
        <f>IF(F31="","",IF(F31&lt;BAREME!$B$4,40,IFERROR(INDEX(BAREME!$A$5:$A$43,COUNTIF(BAREME!$B$5:$B$43,"&lt;"&amp;F31)+1),0)))</f>
        <v/>
      </c>
      <c r="H31" s="14"/>
      <c r="I31" s="17" t="str">
        <f>IF(H31="","",IFERROR(INDEX(BAREME!$G$5:$G$43,MATCH(H31,BAREME!$E$5:$E$43,1)),0))</f>
        <v/>
      </c>
      <c r="J31" s="14"/>
      <c r="K31" s="17" t="str">
        <f>IF(J31="","",IFERROR(INDEX(BAREME!$G$5:$G$43,MATCH(J31,BAREME!$F$5:$F$43,1)),0))</f>
        <v/>
      </c>
      <c r="L31" s="14"/>
      <c r="M31" s="17" t="str">
        <f>IF(L31="","",IF(L31&lt;BAREME!$C$4,40,IFERROR(INDEX(BAREME!$A$5:$A$43,COUNTIF(BAREME!$C$5:$C$43,"&lt;"&amp;L31)+1),0)))</f>
        <v/>
      </c>
      <c r="N31" s="15"/>
      <c r="O31" s="18">
        <f>SUM(G31,I31,K31,M31)</f>
        <v>0</v>
      </c>
      <c r="P31" s="10"/>
    </row>
    <row r="32" spans="1:16" ht="15" customHeight="1" x14ac:dyDescent="0.3">
      <c r="A32" s="2"/>
      <c r="B32" s="3" t="s">
        <v>66</v>
      </c>
      <c r="C32" s="4" t="s">
        <v>103</v>
      </c>
      <c r="D32" s="5" t="s">
        <v>279</v>
      </c>
      <c r="E32" s="5" t="s">
        <v>28</v>
      </c>
      <c r="F32" s="6"/>
      <c r="G32" s="16" t="str">
        <f>IF(F32="","",IF(F32&lt;BAREME!$B$4,40,IFERROR(INDEX(BAREME!$A$5:$A$43,COUNTIF(BAREME!$B$5:$B$43,"&lt;"&amp;F32)+1),0)))</f>
        <v/>
      </c>
      <c r="H32" s="6"/>
      <c r="I32" s="16" t="str">
        <f>IF(H32="","",IFERROR(INDEX(BAREME!$G$5:$G$43,MATCH(H32,BAREME!$E$5:$E$43,1)),0))</f>
        <v/>
      </c>
      <c r="J32" s="6"/>
      <c r="K32" s="16" t="str">
        <f>IF(J32="","",IFERROR(INDEX(BAREME!$G$5:$G$43,MATCH(J32,BAREME!$F$5:$F$43,1)),0))</f>
        <v/>
      </c>
      <c r="L32" s="6"/>
      <c r="M32" s="16" t="str">
        <f>IF(L32="","",IF(L32&lt;BAREME!$C$4,40,IFERROR(INDEX(BAREME!$A$5:$A$43,COUNTIF(BAREME!$C$5:$C$43,"&lt;"&amp;L32)+1),0)))</f>
        <v/>
      </c>
      <c r="N32" s="8"/>
      <c r="O32" s="19">
        <f>SUM(G32,I32,K32,M32)</f>
        <v>0</v>
      </c>
      <c r="P32" s="2"/>
    </row>
    <row r="33" spans="1:16" ht="15" customHeight="1" x14ac:dyDescent="0.3">
      <c r="A33" s="10"/>
      <c r="B33" s="11" t="s">
        <v>66</v>
      </c>
      <c r="C33" s="12" t="s">
        <v>280</v>
      </c>
      <c r="D33" s="13" t="s">
        <v>281</v>
      </c>
      <c r="E33" s="13" t="s">
        <v>18</v>
      </c>
      <c r="F33" s="14"/>
      <c r="G33" s="17" t="str">
        <f>IF(F33="","",IF(F33&lt;BAREME!$B$4,40,IFERROR(INDEX(BAREME!$A$5:$A$43,COUNTIF(BAREME!$B$5:$B$43,"&lt;"&amp;F33)+1),0)))</f>
        <v/>
      </c>
      <c r="H33" s="14"/>
      <c r="I33" s="17" t="str">
        <f>IF(H33="","",IFERROR(INDEX(BAREME!$G$5:$G$43,MATCH(H33,BAREME!$E$5:$E$43,1)),0))</f>
        <v/>
      </c>
      <c r="J33" s="14"/>
      <c r="K33" s="17" t="str">
        <f>IF(J33="","",IFERROR(INDEX(BAREME!$G$5:$G$43,MATCH(J33,BAREME!$F$5:$F$43,1)),0))</f>
        <v/>
      </c>
      <c r="L33" s="14"/>
      <c r="M33" s="17" t="str">
        <f>IF(L33="","",IF(L33&lt;BAREME!$C$4,40,IFERROR(INDEX(BAREME!$A$5:$A$43,COUNTIF(BAREME!$C$5:$C$43,"&lt;"&amp;L33)+1),0)))</f>
        <v/>
      </c>
      <c r="N33" s="15"/>
      <c r="O33" s="18">
        <f>SUM(G33,I33,K33,M33)</f>
        <v>0</v>
      </c>
      <c r="P33" s="10"/>
    </row>
    <row r="34" spans="1:16" ht="15" customHeight="1" x14ac:dyDescent="0.3">
      <c r="A34" s="2"/>
      <c r="B34" s="3" t="s">
        <v>66</v>
      </c>
      <c r="C34" s="4" t="s">
        <v>282</v>
      </c>
      <c r="D34" s="5" t="s">
        <v>255</v>
      </c>
      <c r="E34" s="5" t="s">
        <v>23</v>
      </c>
      <c r="F34" s="6"/>
      <c r="G34" s="16" t="str">
        <f>IF(F34="","",IF(F34&lt;BAREME!$B$4,40,IFERROR(INDEX(BAREME!$A$5:$A$43,COUNTIF(BAREME!$B$5:$B$43,"&lt;"&amp;F34)+1),0)))</f>
        <v/>
      </c>
      <c r="H34" s="6"/>
      <c r="I34" s="16" t="str">
        <f>IF(H34="","",IFERROR(INDEX(BAREME!$G$5:$G$43,MATCH(H34,BAREME!$E$5:$E$43,1)),0))</f>
        <v/>
      </c>
      <c r="J34" s="6"/>
      <c r="K34" s="16" t="str">
        <f>IF(J34="","",IFERROR(INDEX(BAREME!$G$5:$G$43,MATCH(J34,BAREME!$F$5:$F$43,1)),0))</f>
        <v/>
      </c>
      <c r="L34" s="6"/>
      <c r="M34" s="16" t="str">
        <f>IF(L34="","",IF(L34&lt;BAREME!$C$4,40,IFERROR(INDEX(BAREME!$A$5:$A$43,COUNTIF(BAREME!$C$5:$C$43,"&lt;"&amp;L34)+1),0)))</f>
        <v/>
      </c>
      <c r="N34" s="8"/>
      <c r="O34" s="19">
        <f>SUM(G34,I34,K34,M34)</f>
        <v>0</v>
      </c>
      <c r="P34" s="2"/>
    </row>
    <row r="35" spans="1:16" ht="15" customHeight="1" x14ac:dyDescent="0.3">
      <c r="A35" s="10"/>
      <c r="B35" s="11" t="s">
        <v>66</v>
      </c>
      <c r="C35" s="12" t="s">
        <v>257</v>
      </c>
      <c r="D35" s="13" t="s">
        <v>283</v>
      </c>
      <c r="E35" s="13" t="s">
        <v>35</v>
      </c>
      <c r="F35" s="14"/>
      <c r="G35" s="17" t="str">
        <f>IF(F35="","",IF(F35&lt;BAREME!$B$4,40,IFERROR(INDEX(BAREME!$A$5:$A$43,COUNTIF(BAREME!$B$5:$B$43,"&lt;"&amp;F35)+1),0)))</f>
        <v/>
      </c>
      <c r="H35" s="14"/>
      <c r="I35" s="17" t="str">
        <f>IF(H35="","",IFERROR(INDEX(BAREME!$G$5:$G$43,MATCH(H35,BAREME!$E$5:$E$43,1)),0))</f>
        <v/>
      </c>
      <c r="J35" s="14"/>
      <c r="K35" s="17" t="str">
        <f>IF(J35="","",IFERROR(INDEX(BAREME!$G$5:$G$43,MATCH(J35,BAREME!$F$5:$F$43,1)),0))</f>
        <v/>
      </c>
      <c r="L35" s="14"/>
      <c r="M35" s="17" t="str">
        <f>IF(L35="","",IF(L35&lt;BAREME!$C$4,40,IFERROR(INDEX(BAREME!$A$5:$A$43,COUNTIF(BAREME!$C$5:$C$43,"&lt;"&amp;L35)+1),0)))</f>
        <v/>
      </c>
      <c r="N35" s="15"/>
      <c r="O35" s="18">
        <f>SUM(G35,I35,K35,M35)</f>
        <v>0</v>
      </c>
      <c r="P35" s="10"/>
    </row>
    <row r="36" spans="1:16" ht="15" customHeight="1" x14ac:dyDescent="0.3">
      <c r="A36" s="2"/>
      <c r="B36" s="3" t="s">
        <v>66</v>
      </c>
      <c r="C36" s="4" t="s">
        <v>284</v>
      </c>
      <c r="D36" s="5" t="s">
        <v>285</v>
      </c>
      <c r="E36" s="5" t="s">
        <v>28</v>
      </c>
      <c r="F36" s="6"/>
      <c r="G36" s="16" t="str">
        <f>IF(F36="","",IF(F36&lt;BAREME!$B$4,40,IFERROR(INDEX(BAREME!$A$5:$A$43,COUNTIF(BAREME!$B$5:$B$43,"&lt;"&amp;F36)+1),0)))</f>
        <v/>
      </c>
      <c r="H36" s="6"/>
      <c r="I36" s="16" t="str">
        <f>IF(H36="","",IFERROR(INDEX(BAREME!$G$5:$G$43,MATCH(H36,BAREME!$E$5:$E$43,1)),0))</f>
        <v/>
      </c>
      <c r="J36" s="6"/>
      <c r="K36" s="16" t="str">
        <f>IF(J36="","",IFERROR(INDEX(BAREME!$G$5:$G$43,MATCH(J36,BAREME!$F$5:$F$43,1)),0))</f>
        <v/>
      </c>
      <c r="L36" s="6"/>
      <c r="M36" s="16" t="str">
        <f>IF(L36="","",IF(L36&lt;BAREME!$C$4,40,IFERROR(INDEX(BAREME!$A$5:$A$43,COUNTIF(BAREME!$C$5:$C$43,"&lt;"&amp;L36)+1),0)))</f>
        <v/>
      </c>
      <c r="N36" s="8"/>
      <c r="O36" s="19">
        <f>SUM(G36,I36,K36,M36)</f>
        <v>0</v>
      </c>
      <c r="P36" s="2"/>
    </row>
    <row r="37" spans="1:16" ht="15" customHeight="1" x14ac:dyDescent="0.3">
      <c r="A37" s="10"/>
      <c r="B37" s="11" t="s">
        <v>66</v>
      </c>
      <c r="C37" s="12" t="s">
        <v>286</v>
      </c>
      <c r="D37" s="13" t="s">
        <v>287</v>
      </c>
      <c r="E37" s="13" t="s">
        <v>23</v>
      </c>
      <c r="F37" s="14"/>
      <c r="G37" s="17" t="str">
        <f>IF(F37="","",IF(F37&lt;BAREME!$B$4,40,IFERROR(INDEX(BAREME!$A$5:$A$43,COUNTIF(BAREME!$B$5:$B$43,"&lt;"&amp;F37)+1),0)))</f>
        <v/>
      </c>
      <c r="H37" s="14"/>
      <c r="I37" s="17" t="str">
        <f>IF(H37="","",IFERROR(INDEX(BAREME!$G$5:$G$43,MATCH(H37,BAREME!$E$5:$E$43,1)),0))</f>
        <v/>
      </c>
      <c r="J37" s="14"/>
      <c r="K37" s="17" t="str">
        <f>IF(J37="","",IFERROR(INDEX(BAREME!$G$5:$G$43,MATCH(J37,BAREME!$F$5:$F$43,1)),0))</f>
        <v/>
      </c>
      <c r="L37" s="14"/>
      <c r="M37" s="17" t="str">
        <f>IF(L37="","",IF(L37&lt;BAREME!$C$4,40,IFERROR(INDEX(BAREME!$A$5:$A$43,COUNTIF(BAREME!$C$5:$C$43,"&lt;"&amp;L37)+1),0)))</f>
        <v/>
      </c>
      <c r="N37" s="15"/>
      <c r="O37" s="18">
        <f>SUM(G37,I37,K37,M37)</f>
        <v>0</v>
      </c>
      <c r="P37" s="10"/>
    </row>
    <row r="38" spans="1:16" ht="15" customHeight="1" x14ac:dyDescent="0.3">
      <c r="A38" s="2"/>
      <c r="B38" s="3" t="s">
        <v>66</v>
      </c>
      <c r="C38" s="4" t="s">
        <v>288</v>
      </c>
      <c r="D38" s="5" t="s">
        <v>289</v>
      </c>
      <c r="E38" s="5" t="s">
        <v>18</v>
      </c>
      <c r="F38" s="6"/>
      <c r="G38" s="16" t="str">
        <f>IF(F38="","",IF(F38&lt;BAREME!$B$4,40,IFERROR(INDEX(BAREME!$A$5:$A$43,COUNTIF(BAREME!$B$5:$B$43,"&lt;"&amp;F38)+1),0)))</f>
        <v/>
      </c>
      <c r="H38" s="6"/>
      <c r="I38" s="16" t="str">
        <f>IF(H38="","",IFERROR(INDEX(BAREME!$G$5:$G$43,MATCH(H38,BAREME!$E$5:$E$43,1)),0))</f>
        <v/>
      </c>
      <c r="J38" s="6"/>
      <c r="K38" s="16" t="str">
        <f>IF(J38="","",IFERROR(INDEX(BAREME!$G$5:$G$43,MATCH(J38,BAREME!$F$5:$F$43,1)),0))</f>
        <v/>
      </c>
      <c r="L38" s="6"/>
      <c r="M38" s="16" t="str">
        <f>IF(L38="","",IF(L38&lt;BAREME!$C$4,40,IFERROR(INDEX(BAREME!$A$5:$A$43,COUNTIF(BAREME!$C$5:$C$43,"&lt;"&amp;L38)+1),0)))</f>
        <v/>
      </c>
      <c r="N38" s="8"/>
      <c r="O38" s="19">
        <f>SUM(G38,I38,K38,M38)</f>
        <v>0</v>
      </c>
      <c r="P38" s="2"/>
    </row>
    <row r="39" spans="1:16" ht="15" customHeight="1" x14ac:dyDescent="0.3">
      <c r="A39" s="10"/>
      <c r="B39" s="11" t="s">
        <v>66</v>
      </c>
      <c r="C39" s="12" t="s">
        <v>290</v>
      </c>
      <c r="D39" s="13" t="s">
        <v>272</v>
      </c>
      <c r="E39" s="13" t="s">
        <v>18</v>
      </c>
      <c r="F39" s="14"/>
      <c r="G39" s="17" t="str">
        <f>IF(F39="","",IF(F39&lt;BAREME!$B$4,40,IFERROR(INDEX(BAREME!$A$5:$A$43,COUNTIF(BAREME!$B$5:$B$43,"&lt;"&amp;F39)+1),0)))</f>
        <v/>
      </c>
      <c r="H39" s="14"/>
      <c r="I39" s="17" t="str">
        <f>IF(H39="","",IFERROR(INDEX(BAREME!$G$5:$G$43,MATCH(H39,BAREME!$E$5:$E$43,1)),0))</f>
        <v/>
      </c>
      <c r="J39" s="14"/>
      <c r="K39" s="17" t="str">
        <f>IF(J39="","",IFERROR(INDEX(BAREME!$G$5:$G$43,MATCH(J39,BAREME!$F$5:$F$43,1)),0))</f>
        <v/>
      </c>
      <c r="L39" s="14"/>
      <c r="M39" s="17" t="str">
        <f>IF(L39="","",IF(L39&lt;BAREME!$C$4,40,IFERROR(INDEX(BAREME!$A$5:$A$43,COUNTIF(BAREME!$C$5:$C$43,"&lt;"&amp;L39)+1),0)))</f>
        <v/>
      </c>
      <c r="N39" s="15"/>
      <c r="O39" s="18">
        <f>SUM(G39,I39,K39,M39)</f>
        <v>0</v>
      </c>
      <c r="P39" s="10"/>
    </row>
    <row r="40" spans="1:16" ht="15" customHeight="1" x14ac:dyDescent="0.3">
      <c r="A40" s="2"/>
      <c r="B40" s="3" t="s">
        <v>66</v>
      </c>
      <c r="C40" s="4" t="s">
        <v>291</v>
      </c>
      <c r="D40" s="5" t="s">
        <v>292</v>
      </c>
      <c r="E40" s="5" t="s">
        <v>18</v>
      </c>
      <c r="F40" s="6"/>
      <c r="G40" s="16" t="str">
        <f>IF(F40="","",IF(F40&lt;BAREME!$B$4,40,IFERROR(INDEX(BAREME!$A$5:$A$43,COUNTIF(BAREME!$B$5:$B$43,"&lt;"&amp;F40)+1),0)))</f>
        <v/>
      </c>
      <c r="H40" s="6"/>
      <c r="I40" s="16" t="str">
        <f>IF(H40="","",IFERROR(INDEX(BAREME!$G$5:$G$43,MATCH(H40,BAREME!$E$5:$E$43,1)),0))</f>
        <v/>
      </c>
      <c r="J40" s="6"/>
      <c r="K40" s="16" t="str">
        <f>IF(J40="","",IFERROR(INDEX(BAREME!$G$5:$G$43,MATCH(J40,BAREME!$F$5:$F$43,1)),0))</f>
        <v/>
      </c>
      <c r="L40" s="6"/>
      <c r="M40" s="16" t="str">
        <f>IF(L40="","",IF(L40&lt;BAREME!$C$4,40,IFERROR(INDEX(BAREME!$A$5:$A$43,COUNTIF(BAREME!$C$5:$C$43,"&lt;"&amp;L40)+1),0)))</f>
        <v/>
      </c>
      <c r="N40" s="8"/>
      <c r="O40" s="19">
        <f>SUM(G40,I40,K40,M40)</f>
        <v>0</v>
      </c>
      <c r="P40" s="2"/>
    </row>
    <row r="41" spans="1:16" ht="15" customHeight="1" x14ac:dyDescent="0.3">
      <c r="A41" s="10"/>
      <c r="B41" s="11" t="s">
        <v>66</v>
      </c>
      <c r="C41" s="12" t="s">
        <v>293</v>
      </c>
      <c r="D41" s="13" t="s">
        <v>294</v>
      </c>
      <c r="E41" s="13" t="s">
        <v>28</v>
      </c>
      <c r="F41" s="14"/>
      <c r="G41" s="17" t="str">
        <f>IF(F41="","",IF(F41&lt;BAREME!$B$4,40,IFERROR(INDEX(BAREME!$A$5:$A$43,COUNTIF(BAREME!$B$5:$B$43,"&lt;"&amp;F41)+1),0)))</f>
        <v/>
      </c>
      <c r="H41" s="14"/>
      <c r="I41" s="17" t="str">
        <f>IF(H41="","",IFERROR(INDEX(BAREME!$G$5:$G$43,MATCH(H41,BAREME!$E$5:$E$43,1)),0))</f>
        <v/>
      </c>
      <c r="J41" s="14"/>
      <c r="K41" s="17" t="str">
        <f>IF(J41="","",IFERROR(INDEX(BAREME!$G$5:$G$43,MATCH(J41,BAREME!$F$5:$F$43,1)),0))</f>
        <v/>
      </c>
      <c r="L41" s="14"/>
      <c r="M41" s="17" t="str">
        <f>IF(L41="","",IF(L41&lt;BAREME!$C$4,40,IFERROR(INDEX(BAREME!$A$5:$A$43,COUNTIF(BAREME!$C$5:$C$43,"&lt;"&amp;L41)+1),0)))</f>
        <v/>
      </c>
      <c r="N41" s="15"/>
      <c r="O41" s="18">
        <f>SUM(G41,I41,K41,M41)</f>
        <v>0</v>
      </c>
      <c r="P41" s="10"/>
    </row>
    <row r="42" spans="1:16" ht="15" customHeight="1" x14ac:dyDescent="0.3">
      <c r="A42" s="2"/>
      <c r="B42" s="3" t="s">
        <v>66</v>
      </c>
      <c r="C42" s="4" t="s">
        <v>295</v>
      </c>
      <c r="D42" s="5" t="s">
        <v>296</v>
      </c>
      <c r="E42" s="5" t="s">
        <v>18</v>
      </c>
      <c r="F42" s="6"/>
      <c r="G42" s="16" t="str">
        <f>IF(F42="","",IF(F42&lt;BAREME!$B$4,40,IFERROR(INDEX(BAREME!$A$5:$A$43,COUNTIF(BAREME!$B$5:$B$43,"&lt;"&amp;F42)+1),0)))</f>
        <v/>
      </c>
      <c r="H42" s="6"/>
      <c r="I42" s="16" t="str">
        <f>IF(H42="","",IFERROR(INDEX(BAREME!$G$5:$G$43,MATCH(H42,BAREME!$E$5:$E$43,1)),0))</f>
        <v/>
      </c>
      <c r="J42" s="6"/>
      <c r="K42" s="16" t="str">
        <f>IF(J42="","",IFERROR(INDEX(BAREME!$G$5:$G$43,MATCH(J42,BAREME!$F$5:$F$43,1)),0))</f>
        <v/>
      </c>
      <c r="L42" s="6"/>
      <c r="M42" s="16" t="str">
        <f>IF(L42="","",IF(L42&lt;BAREME!$C$4,40,IFERROR(INDEX(BAREME!$A$5:$A$43,COUNTIF(BAREME!$C$5:$C$43,"&lt;"&amp;L42)+1),0)))</f>
        <v/>
      </c>
      <c r="N42" s="8"/>
      <c r="O42" s="19">
        <f>SUM(G42,I42,K42,M42)</f>
        <v>0</v>
      </c>
      <c r="P42" s="2"/>
    </row>
    <row r="43" spans="1:16" ht="15" customHeight="1" x14ac:dyDescent="0.3">
      <c r="A43" s="10"/>
      <c r="B43" s="11" t="s">
        <v>66</v>
      </c>
      <c r="C43" s="12" t="s">
        <v>297</v>
      </c>
      <c r="D43" s="13" t="s">
        <v>298</v>
      </c>
      <c r="E43" s="13" t="s">
        <v>23</v>
      </c>
      <c r="F43" s="14"/>
      <c r="G43" s="17" t="str">
        <f>IF(F43="","",IF(F43&lt;BAREME!$B$4,40,IFERROR(INDEX(BAREME!$A$5:$A$43,COUNTIF(BAREME!$B$5:$B$43,"&lt;"&amp;F43)+1),0)))</f>
        <v/>
      </c>
      <c r="H43" s="14"/>
      <c r="I43" s="17" t="str">
        <f>IF(H43="","",IFERROR(INDEX(BAREME!$G$5:$G$43,MATCH(H43,BAREME!$E$5:$E$43,1)),0))</f>
        <v/>
      </c>
      <c r="J43" s="14"/>
      <c r="K43" s="17" t="str">
        <f>IF(J43="","",IFERROR(INDEX(BAREME!$G$5:$G$43,MATCH(J43,BAREME!$F$5:$F$43,1)),0))</f>
        <v/>
      </c>
      <c r="L43" s="14"/>
      <c r="M43" s="17" t="str">
        <f>IF(L43="","",IF(L43&lt;BAREME!$C$4,40,IFERROR(INDEX(BAREME!$A$5:$A$43,COUNTIF(BAREME!$C$5:$C$43,"&lt;"&amp;L43)+1),0)))</f>
        <v/>
      </c>
      <c r="N43" s="15"/>
      <c r="O43" s="18">
        <f>SUM(G43,I43,K43,M43)</f>
        <v>0</v>
      </c>
      <c r="P43" s="10"/>
    </row>
    <row r="44" spans="1:16" ht="15" customHeight="1" x14ac:dyDescent="0.3">
      <c r="A44" s="2"/>
      <c r="B44" s="3" t="s">
        <v>66</v>
      </c>
      <c r="C44" s="4" t="s">
        <v>299</v>
      </c>
      <c r="D44" s="5" t="s">
        <v>279</v>
      </c>
      <c r="E44" s="5" t="s">
        <v>28</v>
      </c>
      <c r="F44" s="6"/>
      <c r="G44" s="16" t="str">
        <f>IF(F44="","",IF(F44&lt;BAREME!$B$4,40,IFERROR(INDEX(BAREME!$A$5:$A$43,COUNTIF(BAREME!$B$5:$B$43,"&lt;"&amp;F44)+1),0)))</f>
        <v/>
      </c>
      <c r="H44" s="6"/>
      <c r="I44" s="16" t="str">
        <f>IF(H44="","",IFERROR(INDEX(BAREME!$G$5:$G$43,MATCH(H44,BAREME!$E$5:$E$43,1)),0))</f>
        <v/>
      </c>
      <c r="J44" s="6"/>
      <c r="K44" s="16" t="str">
        <f>IF(J44="","",IFERROR(INDEX(BAREME!$G$5:$G$43,MATCH(J44,BAREME!$F$5:$F$43,1)),0))</f>
        <v/>
      </c>
      <c r="L44" s="6"/>
      <c r="M44" s="16" t="str">
        <f>IF(L44="","",IF(L44&lt;BAREME!$C$4,40,IFERROR(INDEX(BAREME!$A$5:$A$43,COUNTIF(BAREME!$C$5:$C$43,"&lt;"&amp;L44)+1),0)))</f>
        <v/>
      </c>
      <c r="N44" s="8"/>
      <c r="O44" s="19">
        <f>SUM(G44,I44,K44,M44)</f>
        <v>0</v>
      </c>
      <c r="P44" s="2"/>
    </row>
    <row r="45" spans="1:16" ht="15" customHeight="1" x14ac:dyDescent="0.3">
      <c r="A45" s="10"/>
      <c r="B45" s="11" t="s">
        <v>66</v>
      </c>
      <c r="C45" s="12" t="s">
        <v>300</v>
      </c>
      <c r="D45" s="13" t="s">
        <v>248</v>
      </c>
      <c r="E45" s="13" t="s">
        <v>28</v>
      </c>
      <c r="F45" s="14"/>
      <c r="G45" s="17" t="str">
        <f>IF(F45="","",IF(F45&lt;BAREME!$B$4,40,IFERROR(INDEX(BAREME!$A$5:$A$43,COUNTIF(BAREME!$B$5:$B$43,"&lt;"&amp;F45)+1),0)))</f>
        <v/>
      </c>
      <c r="H45" s="14"/>
      <c r="I45" s="17" t="str">
        <f>IF(H45="","",IFERROR(INDEX(BAREME!$G$5:$G$43,MATCH(H45,BAREME!$E$5:$E$43,1)),0))</f>
        <v/>
      </c>
      <c r="J45" s="14"/>
      <c r="K45" s="17" t="str">
        <f>IF(J45="","",IFERROR(INDEX(BAREME!$G$5:$G$43,MATCH(J45,BAREME!$F$5:$F$43,1)),0))</f>
        <v/>
      </c>
      <c r="L45" s="14"/>
      <c r="M45" s="17" t="str">
        <f>IF(L45="","",IF(L45&lt;BAREME!$C$4,40,IFERROR(INDEX(BAREME!$A$5:$A$43,COUNTIF(BAREME!$C$5:$C$43,"&lt;"&amp;L45)+1),0)))</f>
        <v/>
      </c>
      <c r="N45" s="15"/>
      <c r="O45" s="18">
        <f>SUM(G45,I45,K45,M45)</f>
        <v>0</v>
      </c>
      <c r="P45" s="10"/>
    </row>
    <row r="46" spans="1:16" ht="15" customHeight="1" x14ac:dyDescent="0.3">
      <c r="A46" s="2"/>
      <c r="B46" s="3" t="s">
        <v>66</v>
      </c>
      <c r="C46" s="4" t="s">
        <v>301</v>
      </c>
      <c r="D46" s="5" t="s">
        <v>296</v>
      </c>
      <c r="E46" s="5" t="s">
        <v>28</v>
      </c>
      <c r="F46" s="6"/>
      <c r="G46" s="16" t="str">
        <f>IF(F46="","",IF(F46&lt;BAREME!$B$4,40,IFERROR(INDEX(BAREME!$A$5:$A$43,COUNTIF(BAREME!$B$5:$B$43,"&lt;"&amp;F46)+1),0)))</f>
        <v/>
      </c>
      <c r="H46" s="6"/>
      <c r="I46" s="16" t="str">
        <f>IF(H46="","",IFERROR(INDEX(BAREME!$G$5:$G$43,MATCH(H46,BAREME!$E$5:$E$43,1)),0))</f>
        <v/>
      </c>
      <c r="J46" s="6"/>
      <c r="K46" s="16" t="str">
        <f>IF(J46="","",IFERROR(INDEX(BAREME!$G$5:$G$43,MATCH(J46,BAREME!$F$5:$F$43,1)),0))</f>
        <v/>
      </c>
      <c r="L46" s="6"/>
      <c r="M46" s="16" t="str">
        <f>IF(L46="","",IF(L46&lt;BAREME!$C$4,40,IFERROR(INDEX(BAREME!$A$5:$A$43,COUNTIF(BAREME!$C$5:$C$43,"&lt;"&amp;L46)+1),0)))</f>
        <v/>
      </c>
      <c r="N46" s="8"/>
      <c r="O46" s="19">
        <f>SUM(G46,I46,K46,M46)</f>
        <v>0</v>
      </c>
      <c r="P46" s="2"/>
    </row>
    <row r="47" spans="1:16" ht="15" customHeight="1" x14ac:dyDescent="0.3">
      <c r="A47" s="10"/>
      <c r="B47" s="11" t="s">
        <v>66</v>
      </c>
      <c r="C47" s="12" t="s">
        <v>302</v>
      </c>
      <c r="D47" s="13" t="s">
        <v>303</v>
      </c>
      <c r="E47" s="13" t="s">
        <v>23</v>
      </c>
      <c r="F47" s="14"/>
      <c r="G47" s="17" t="str">
        <f>IF(F47="","",IF(F47&lt;BAREME!$B$4,40,IFERROR(INDEX(BAREME!$A$5:$A$43,COUNTIF(BAREME!$B$5:$B$43,"&lt;"&amp;F47)+1),0)))</f>
        <v/>
      </c>
      <c r="H47" s="14"/>
      <c r="I47" s="17" t="str">
        <f>IF(H47="","",IFERROR(INDEX(BAREME!$G$5:$G$43,MATCH(H47,BAREME!$E$5:$E$43,1)),0))</f>
        <v/>
      </c>
      <c r="J47" s="14"/>
      <c r="K47" s="17" t="str">
        <f>IF(J47="","",IFERROR(INDEX(BAREME!$G$5:$G$43,MATCH(J47,BAREME!$F$5:$F$43,1)),0))</f>
        <v/>
      </c>
      <c r="L47" s="14"/>
      <c r="M47" s="17" t="str">
        <f>IF(L47="","",IF(L47&lt;BAREME!$C$4,40,IFERROR(INDEX(BAREME!$A$5:$A$43,COUNTIF(BAREME!$C$5:$C$43,"&lt;"&amp;L47)+1),0)))</f>
        <v/>
      </c>
      <c r="N47" s="15"/>
      <c r="O47" s="18">
        <f>SUM(G47,I47,K47,M47)</f>
        <v>0</v>
      </c>
      <c r="P47" s="10"/>
    </row>
    <row r="48" spans="1:16" ht="15" customHeight="1" x14ac:dyDescent="0.3">
      <c r="A48" s="2"/>
      <c r="B48" s="3" t="s">
        <v>66</v>
      </c>
      <c r="C48" s="4" t="s">
        <v>304</v>
      </c>
      <c r="D48" s="5" t="s">
        <v>305</v>
      </c>
      <c r="E48" s="5" t="s">
        <v>18</v>
      </c>
      <c r="F48" s="6"/>
      <c r="G48" s="16" t="str">
        <f>IF(F48="","",IF(F48&lt;BAREME!$B$4,40,IFERROR(INDEX(BAREME!$A$5:$A$43,COUNTIF(BAREME!$B$5:$B$43,"&lt;"&amp;F48)+1),0)))</f>
        <v/>
      </c>
      <c r="H48" s="6"/>
      <c r="I48" s="16" t="str">
        <f>IF(H48="","",IFERROR(INDEX(BAREME!$G$5:$G$43,MATCH(H48,BAREME!$E$5:$E$43,1)),0))</f>
        <v/>
      </c>
      <c r="J48" s="6"/>
      <c r="K48" s="16" t="str">
        <f>IF(J48="","",IFERROR(INDEX(BAREME!$G$5:$G$43,MATCH(J48,BAREME!$F$5:$F$43,1)),0))</f>
        <v/>
      </c>
      <c r="L48" s="6"/>
      <c r="M48" s="16" t="str">
        <f>IF(L48="","",IF(L48&lt;BAREME!$C$4,40,IFERROR(INDEX(BAREME!$A$5:$A$43,COUNTIF(BAREME!$C$5:$C$43,"&lt;"&amp;L48)+1),0)))</f>
        <v/>
      </c>
      <c r="N48" s="8"/>
      <c r="O48" s="19">
        <f>SUM(G48,I48,K48,M48)</f>
        <v>0</v>
      </c>
      <c r="P48" s="2"/>
    </row>
    <row r="49" spans="1:16" ht="15" customHeight="1" x14ac:dyDescent="0.3">
      <c r="A49" s="10"/>
      <c r="B49" s="11" t="s">
        <v>66</v>
      </c>
      <c r="C49" s="12" t="s">
        <v>306</v>
      </c>
      <c r="D49" s="13" t="s">
        <v>287</v>
      </c>
      <c r="E49" s="13" t="s">
        <v>28</v>
      </c>
      <c r="F49" s="14"/>
      <c r="G49" s="17" t="str">
        <f>IF(F49="","",IF(F49&lt;BAREME!$B$4,40,IFERROR(INDEX(BAREME!$A$5:$A$43,COUNTIF(BAREME!$B$5:$B$43,"&lt;"&amp;F49)+1),0)))</f>
        <v/>
      </c>
      <c r="H49" s="14"/>
      <c r="I49" s="17" t="str">
        <f>IF(H49="","",IFERROR(INDEX(BAREME!$G$5:$G$43,MATCH(H49,BAREME!$E$5:$E$43,1)),0))</f>
        <v/>
      </c>
      <c r="J49" s="14"/>
      <c r="K49" s="17" t="str">
        <f>IF(J49="","",IFERROR(INDEX(BAREME!$G$5:$G$43,MATCH(J49,BAREME!$F$5:$F$43,1)),0))</f>
        <v/>
      </c>
      <c r="L49" s="14"/>
      <c r="M49" s="17" t="str">
        <f>IF(L49="","",IF(L49&lt;BAREME!$C$4,40,IFERROR(INDEX(BAREME!$A$5:$A$43,COUNTIF(BAREME!$C$5:$C$43,"&lt;"&amp;L49)+1),0)))</f>
        <v/>
      </c>
      <c r="N49" s="15"/>
      <c r="O49" s="18">
        <f>SUM(G49,I49,K49,M49)</f>
        <v>0</v>
      </c>
      <c r="P49" s="10"/>
    </row>
    <row r="50" spans="1:16" ht="15" customHeight="1" x14ac:dyDescent="0.3">
      <c r="A50" s="2"/>
      <c r="B50" s="3" t="s">
        <v>66</v>
      </c>
      <c r="C50" s="4" t="s">
        <v>307</v>
      </c>
      <c r="D50" s="5" t="s">
        <v>308</v>
      </c>
      <c r="E50" s="5" t="s">
        <v>28</v>
      </c>
      <c r="F50" s="6"/>
      <c r="G50" s="16" t="str">
        <f>IF(F50="","",IF(F50&lt;BAREME!$B$4,40,IFERROR(INDEX(BAREME!$A$5:$A$43,COUNTIF(BAREME!$B$5:$B$43,"&lt;"&amp;F50)+1),0)))</f>
        <v/>
      </c>
      <c r="H50" s="6"/>
      <c r="I50" s="16" t="str">
        <f>IF(H50="","",IFERROR(INDEX(BAREME!$G$5:$G$43,MATCH(H50,BAREME!$E$5:$E$43,1)),0))</f>
        <v/>
      </c>
      <c r="J50" s="6"/>
      <c r="K50" s="16" t="str">
        <f>IF(J50="","",IFERROR(INDEX(BAREME!$G$5:$G$43,MATCH(J50,BAREME!$F$5:$F$43,1)),0))</f>
        <v/>
      </c>
      <c r="L50" s="6"/>
      <c r="M50" s="16" t="str">
        <f>IF(L50="","",IF(L50&lt;BAREME!$C$4,40,IFERROR(INDEX(BAREME!$A$5:$A$43,COUNTIF(BAREME!$C$5:$C$43,"&lt;"&amp;L50)+1),0)))</f>
        <v/>
      </c>
      <c r="N50" s="8"/>
      <c r="O50" s="19">
        <f>SUM(G50,I50,K50,M50)</f>
        <v>0</v>
      </c>
      <c r="P50" s="2"/>
    </row>
    <row r="51" spans="1:16" ht="15" customHeight="1" x14ac:dyDescent="0.3">
      <c r="A51" s="10"/>
      <c r="B51" s="11" t="s">
        <v>66</v>
      </c>
      <c r="C51" s="12" t="s">
        <v>191</v>
      </c>
      <c r="D51" s="13" t="s">
        <v>309</v>
      </c>
      <c r="E51" s="13" t="s">
        <v>28</v>
      </c>
      <c r="F51" s="14"/>
      <c r="G51" s="17" t="str">
        <f>IF(F51="","",IF(F51&lt;BAREME!$B$4,40,IFERROR(INDEX(BAREME!$A$5:$A$43,COUNTIF(BAREME!$B$5:$B$43,"&lt;"&amp;F51)+1),0)))</f>
        <v/>
      </c>
      <c r="H51" s="14"/>
      <c r="I51" s="17" t="str">
        <f>IF(H51="","",IFERROR(INDEX(BAREME!$G$5:$G$43,MATCH(H51,BAREME!$E$5:$E$43,1)),0))</f>
        <v/>
      </c>
      <c r="J51" s="14"/>
      <c r="K51" s="17" t="str">
        <f>IF(J51="","",IFERROR(INDEX(BAREME!$G$5:$G$43,MATCH(J51,BAREME!$F$5:$F$43,1)),0))</f>
        <v/>
      </c>
      <c r="L51" s="14"/>
      <c r="M51" s="17" t="str">
        <f>IF(L51="","",IF(L51&lt;BAREME!$C$4,40,IFERROR(INDEX(BAREME!$A$5:$A$43,COUNTIF(BAREME!$C$5:$C$43,"&lt;"&amp;L51)+1),0)))</f>
        <v/>
      </c>
      <c r="N51" s="15"/>
      <c r="O51" s="18">
        <f>SUM(G51,I51,K51,M51)</f>
        <v>0</v>
      </c>
      <c r="P51" s="10"/>
    </row>
    <row r="52" spans="1:16" ht="15" customHeight="1" x14ac:dyDescent="0.3">
      <c r="A52" s="2"/>
      <c r="B52" s="3" t="s">
        <v>66</v>
      </c>
      <c r="C52" s="4" t="s">
        <v>310</v>
      </c>
      <c r="D52" s="5" t="s">
        <v>311</v>
      </c>
      <c r="E52" s="5" t="s">
        <v>28</v>
      </c>
      <c r="F52" s="6"/>
      <c r="G52" s="16" t="str">
        <f>IF(F52="","",IF(F52&lt;BAREME!$B$4,40,IFERROR(INDEX(BAREME!$A$5:$A$43,COUNTIF(BAREME!$B$5:$B$43,"&lt;"&amp;F52)+1),0)))</f>
        <v/>
      </c>
      <c r="H52" s="6"/>
      <c r="I52" s="16" t="str">
        <f>IF(H52="","",IFERROR(INDEX(BAREME!$G$5:$G$43,MATCH(H52,BAREME!$E$5:$E$43,1)),0))</f>
        <v/>
      </c>
      <c r="J52" s="6"/>
      <c r="K52" s="16" t="str">
        <f>IF(J52="","",IFERROR(INDEX(BAREME!$G$5:$G$43,MATCH(J52,BAREME!$F$5:$F$43,1)),0))</f>
        <v/>
      </c>
      <c r="L52" s="6"/>
      <c r="M52" s="16" t="str">
        <f>IF(L52="","",IF(L52&lt;BAREME!$C$4,40,IFERROR(INDEX(BAREME!$A$5:$A$43,COUNTIF(BAREME!$C$5:$C$43,"&lt;"&amp;L52)+1),0)))</f>
        <v/>
      </c>
      <c r="N52" s="8"/>
      <c r="O52" s="19">
        <f>SUM(G52,I52,K52,M52)</f>
        <v>0</v>
      </c>
      <c r="P52" s="2"/>
    </row>
    <row r="53" spans="1:16" ht="15" customHeight="1" x14ac:dyDescent="0.3">
      <c r="A53" s="10"/>
      <c r="B53" s="11" t="s">
        <v>66</v>
      </c>
      <c r="C53" s="12" t="s">
        <v>312</v>
      </c>
      <c r="D53" s="13" t="s">
        <v>313</v>
      </c>
      <c r="E53" s="13" t="s">
        <v>28</v>
      </c>
      <c r="F53" s="14"/>
      <c r="G53" s="17" t="str">
        <f>IF(F53="","",IF(F53&lt;BAREME!$B$4,40,IFERROR(INDEX(BAREME!$A$5:$A$43,COUNTIF(BAREME!$B$5:$B$43,"&lt;"&amp;F53)+1),0)))</f>
        <v/>
      </c>
      <c r="H53" s="14"/>
      <c r="I53" s="17" t="str">
        <f>IF(H53="","",IFERROR(INDEX(BAREME!$G$5:$G$43,MATCH(H53,BAREME!$E$5:$E$43,1)),0))</f>
        <v/>
      </c>
      <c r="J53" s="14"/>
      <c r="K53" s="17" t="str">
        <f>IF(J53="","",IFERROR(INDEX(BAREME!$G$5:$G$43,MATCH(J53,BAREME!$F$5:$F$43,1)),0))</f>
        <v/>
      </c>
      <c r="L53" s="14"/>
      <c r="M53" s="17" t="str">
        <f>IF(L53="","",IF(L53&lt;BAREME!$C$4,40,IFERROR(INDEX(BAREME!$A$5:$A$43,COUNTIF(BAREME!$C$5:$C$43,"&lt;"&amp;L53)+1),0)))</f>
        <v/>
      </c>
      <c r="N53" s="15"/>
      <c r="O53" s="18">
        <f>SUM(G53,I53,K53,M53)</f>
        <v>0</v>
      </c>
      <c r="P53" s="10"/>
    </row>
    <row r="54" spans="1:16" ht="15" customHeight="1" x14ac:dyDescent="0.3">
      <c r="A54" s="2"/>
      <c r="B54" s="3" t="s">
        <v>66</v>
      </c>
      <c r="C54" s="4" t="s">
        <v>314</v>
      </c>
      <c r="D54" s="5" t="s">
        <v>315</v>
      </c>
      <c r="E54" s="5" t="s">
        <v>23</v>
      </c>
      <c r="F54" s="6"/>
      <c r="G54" s="16" t="str">
        <f>IF(F54="","",IF(F54&lt;BAREME!$B$4,40,IFERROR(INDEX(BAREME!$A$5:$A$43,COUNTIF(BAREME!$B$5:$B$43,"&lt;"&amp;F54)+1),0)))</f>
        <v/>
      </c>
      <c r="H54" s="6"/>
      <c r="I54" s="16" t="str">
        <f>IF(H54="","",IFERROR(INDEX(BAREME!$G$5:$G$43,MATCH(H54,BAREME!$E$5:$E$43,1)),0))</f>
        <v/>
      </c>
      <c r="J54" s="6"/>
      <c r="K54" s="16" t="str">
        <f>IF(J54="","",IFERROR(INDEX(BAREME!$G$5:$G$43,MATCH(J54,BAREME!$F$5:$F$43,1)),0))</f>
        <v/>
      </c>
      <c r="L54" s="6"/>
      <c r="M54" s="16" t="str">
        <f>IF(L54="","",IF(L54&lt;BAREME!$C$4,40,IFERROR(INDEX(BAREME!$A$5:$A$43,COUNTIF(BAREME!$C$5:$C$43,"&lt;"&amp;L54)+1),0)))</f>
        <v/>
      </c>
      <c r="N54" s="8"/>
      <c r="O54" s="19">
        <f>SUM(G54,I54,K54,M54)</f>
        <v>0</v>
      </c>
      <c r="P54" s="2"/>
    </row>
    <row r="55" spans="1:16" ht="15" customHeight="1" x14ac:dyDescent="0.3">
      <c r="A55" s="10"/>
      <c r="B55" s="11" t="s">
        <v>66</v>
      </c>
      <c r="C55" s="12" t="s">
        <v>316</v>
      </c>
      <c r="D55" s="13" t="s">
        <v>317</v>
      </c>
      <c r="E55" s="13" t="s">
        <v>18</v>
      </c>
      <c r="F55" s="14"/>
      <c r="G55" s="17" t="str">
        <f>IF(F55="","",IF(F55&lt;BAREME!$B$4,40,IFERROR(INDEX(BAREME!$A$5:$A$43,COUNTIF(BAREME!$B$5:$B$43,"&lt;"&amp;F55)+1),0)))</f>
        <v/>
      </c>
      <c r="H55" s="14"/>
      <c r="I55" s="17" t="str">
        <f>IF(H55="","",IFERROR(INDEX(BAREME!$G$5:$G$43,MATCH(H55,BAREME!$E$5:$E$43,1)),0))</f>
        <v/>
      </c>
      <c r="J55" s="14"/>
      <c r="K55" s="17" t="str">
        <f>IF(J55="","",IFERROR(INDEX(BAREME!$G$5:$G$43,MATCH(J55,BAREME!$F$5:$F$43,1)),0))</f>
        <v/>
      </c>
      <c r="L55" s="14"/>
      <c r="M55" s="17" t="str">
        <f>IF(L55="","",IF(L55&lt;BAREME!$C$4,40,IFERROR(INDEX(BAREME!$A$5:$A$43,COUNTIF(BAREME!$C$5:$C$43,"&lt;"&amp;L55)+1),0)))</f>
        <v/>
      </c>
      <c r="N55" s="15"/>
      <c r="O55" s="18">
        <f>SUM(G55,I55,K55,M55)</f>
        <v>0</v>
      </c>
      <c r="P55" s="10"/>
    </row>
    <row r="56" spans="1:16" ht="15" customHeight="1" x14ac:dyDescent="0.3">
      <c r="A56" s="2"/>
      <c r="B56" s="3" t="s">
        <v>66</v>
      </c>
      <c r="C56" s="4" t="s">
        <v>318</v>
      </c>
      <c r="D56" s="5" t="s">
        <v>252</v>
      </c>
      <c r="E56" s="5" t="s">
        <v>18</v>
      </c>
      <c r="F56" s="6"/>
      <c r="G56" s="16" t="str">
        <f>IF(F56="","",IF(F56&lt;BAREME!$B$4,40,IFERROR(INDEX(BAREME!$A$5:$A$43,COUNTIF(BAREME!$B$5:$B$43,"&lt;"&amp;F56)+1),0)))</f>
        <v/>
      </c>
      <c r="H56" s="6"/>
      <c r="I56" s="16" t="str">
        <f>IF(H56="","",IFERROR(INDEX(BAREME!$G$5:$G$43,MATCH(H56,BAREME!$E$5:$E$43,1)),0))</f>
        <v/>
      </c>
      <c r="J56" s="6"/>
      <c r="K56" s="16" t="str">
        <f>IF(J56="","",IFERROR(INDEX(BAREME!$G$5:$G$43,MATCH(J56,BAREME!$F$5:$F$43,1)),0))</f>
        <v/>
      </c>
      <c r="L56" s="6"/>
      <c r="M56" s="16" t="str">
        <f>IF(L56="","",IF(L56&lt;BAREME!$C$4,40,IFERROR(INDEX(BAREME!$A$5:$A$43,COUNTIF(BAREME!$C$5:$C$43,"&lt;"&amp;L56)+1),0)))</f>
        <v/>
      </c>
      <c r="N56" s="8"/>
      <c r="O56" s="19">
        <f>SUM(G56,I56,K56,M56)</f>
        <v>0</v>
      </c>
      <c r="P56" s="2"/>
    </row>
    <row r="57" spans="1:16" ht="15" customHeight="1" x14ac:dyDescent="0.3">
      <c r="A57" s="10"/>
      <c r="B57" s="11" t="s">
        <v>66</v>
      </c>
      <c r="C57" s="12" t="s">
        <v>319</v>
      </c>
      <c r="D57" s="13" t="s">
        <v>320</v>
      </c>
      <c r="E57" s="13" t="s">
        <v>28</v>
      </c>
      <c r="F57" s="14"/>
      <c r="G57" s="17" t="str">
        <f>IF(F57="","",IF(F57&lt;BAREME!$B$4,40,IFERROR(INDEX(BAREME!$A$5:$A$43,COUNTIF(BAREME!$B$5:$B$43,"&lt;"&amp;F57)+1),0)))</f>
        <v/>
      </c>
      <c r="H57" s="14"/>
      <c r="I57" s="17" t="str">
        <f>IF(H57="","",IFERROR(INDEX(BAREME!$G$5:$G$43,MATCH(H57,BAREME!$E$5:$E$43,1)),0))</f>
        <v/>
      </c>
      <c r="J57" s="14"/>
      <c r="K57" s="17" t="str">
        <f>IF(J57="","",IFERROR(INDEX(BAREME!$G$5:$G$43,MATCH(J57,BAREME!$F$5:$F$43,1)),0))</f>
        <v/>
      </c>
      <c r="L57" s="14"/>
      <c r="M57" s="17" t="str">
        <f>IF(L57="","",IF(L57&lt;BAREME!$C$4,40,IFERROR(INDEX(BAREME!$A$5:$A$43,COUNTIF(BAREME!$C$5:$C$43,"&lt;"&amp;L57)+1),0)))</f>
        <v/>
      </c>
      <c r="N57" s="15"/>
      <c r="O57" s="18">
        <f>SUM(G57,I57,K57,M57)</f>
        <v>0</v>
      </c>
      <c r="P57" s="10"/>
    </row>
    <row r="58" spans="1:16" ht="15" customHeight="1" x14ac:dyDescent="0.3">
      <c r="A58" s="2"/>
      <c r="B58" s="3" t="s">
        <v>66</v>
      </c>
      <c r="C58" s="4" t="s">
        <v>321</v>
      </c>
      <c r="D58" s="5" t="s">
        <v>322</v>
      </c>
      <c r="E58" s="5" t="s">
        <v>28</v>
      </c>
      <c r="F58" s="6"/>
      <c r="G58" s="16" t="str">
        <f>IF(F58="","",IF(F58&lt;BAREME!$B$4,40,IFERROR(INDEX(BAREME!$A$5:$A$43,COUNTIF(BAREME!$B$5:$B$43,"&lt;"&amp;F58)+1),0)))</f>
        <v/>
      </c>
      <c r="H58" s="6"/>
      <c r="I58" s="16" t="str">
        <f>IF(H58="","",IFERROR(INDEX(BAREME!$G$5:$G$43,MATCH(H58,BAREME!$E$5:$E$43,1)),0))</f>
        <v/>
      </c>
      <c r="J58" s="6"/>
      <c r="K58" s="16" t="str">
        <f>IF(J58="","",IFERROR(INDEX(BAREME!$G$5:$G$43,MATCH(J58,BAREME!$F$5:$F$43,1)),0))</f>
        <v/>
      </c>
      <c r="L58" s="6"/>
      <c r="M58" s="16" t="str">
        <f>IF(L58="","",IF(L58&lt;BAREME!$C$4,40,IFERROR(INDEX(BAREME!$A$5:$A$43,COUNTIF(BAREME!$C$5:$C$43,"&lt;"&amp;L58)+1),0)))</f>
        <v/>
      </c>
      <c r="N58" s="8"/>
      <c r="O58" s="19">
        <f>SUM(G58,I58,K58,M58)</f>
        <v>0</v>
      </c>
      <c r="P58" s="2"/>
    </row>
    <row r="59" spans="1:16" ht="15" customHeight="1" x14ac:dyDescent="0.3">
      <c r="A59" s="10"/>
      <c r="B59" s="11" t="s">
        <v>66</v>
      </c>
      <c r="C59" s="12" t="s">
        <v>323</v>
      </c>
      <c r="D59" s="13" t="s">
        <v>324</v>
      </c>
      <c r="E59" s="13" t="s">
        <v>28</v>
      </c>
      <c r="F59" s="14"/>
      <c r="G59" s="17" t="str">
        <f>IF(F59="","",IF(F59&lt;BAREME!$B$4,40,IFERROR(INDEX(BAREME!$A$5:$A$43,COUNTIF(BAREME!$B$5:$B$43,"&lt;"&amp;F59)+1),0)))</f>
        <v/>
      </c>
      <c r="H59" s="14"/>
      <c r="I59" s="17" t="str">
        <f>IF(H59="","",IFERROR(INDEX(BAREME!$G$5:$G$43,MATCH(H59,BAREME!$E$5:$E$43,1)),0))</f>
        <v/>
      </c>
      <c r="J59" s="14"/>
      <c r="K59" s="17" t="str">
        <f>IF(J59="","",IFERROR(INDEX(BAREME!$G$5:$G$43,MATCH(J59,BAREME!$F$5:$F$43,1)),0))</f>
        <v/>
      </c>
      <c r="L59" s="14"/>
      <c r="M59" s="17" t="str">
        <f>IF(L59="","",IF(L59&lt;BAREME!$C$4,40,IFERROR(INDEX(BAREME!$A$5:$A$43,COUNTIF(BAREME!$C$5:$C$43,"&lt;"&amp;L59)+1),0)))</f>
        <v/>
      </c>
      <c r="N59" s="15"/>
      <c r="O59" s="18">
        <f>SUM(G59,I59,K59,M59)</f>
        <v>0</v>
      </c>
      <c r="P59" s="10"/>
    </row>
    <row r="60" spans="1:16" ht="15" customHeight="1" x14ac:dyDescent="0.3">
      <c r="A60" s="2"/>
      <c r="B60" s="3" t="s">
        <v>66</v>
      </c>
      <c r="C60" s="4" t="s">
        <v>158</v>
      </c>
      <c r="D60" s="5" t="s">
        <v>325</v>
      </c>
      <c r="E60" s="5" t="s">
        <v>28</v>
      </c>
      <c r="F60" s="6"/>
      <c r="G60" s="16" t="str">
        <f>IF(F60="","",IF(F60&lt;BAREME!$B$4,40,IFERROR(INDEX(BAREME!$A$5:$A$43,COUNTIF(BAREME!$B$5:$B$43,"&lt;"&amp;F60)+1),0)))</f>
        <v/>
      </c>
      <c r="H60" s="6"/>
      <c r="I60" s="16" t="str">
        <f>IF(H60="","",IFERROR(INDEX(BAREME!$G$5:$G$43,MATCH(H60,BAREME!$E$5:$E$43,1)),0))</f>
        <v/>
      </c>
      <c r="J60" s="6"/>
      <c r="K60" s="16" t="str">
        <f>IF(J60="","",IFERROR(INDEX(BAREME!$G$5:$G$43,MATCH(J60,BAREME!$F$5:$F$43,1)),0))</f>
        <v/>
      </c>
      <c r="L60" s="6"/>
      <c r="M60" s="16" t="str">
        <f>IF(L60="","",IF(L60&lt;BAREME!$C$4,40,IFERROR(INDEX(BAREME!$A$5:$A$43,COUNTIF(BAREME!$C$5:$C$43,"&lt;"&amp;L60)+1),0)))</f>
        <v/>
      </c>
      <c r="N60" s="8"/>
      <c r="O60" s="19">
        <f>SUM(G60,I60,K60,M60)</f>
        <v>0</v>
      </c>
      <c r="P60" s="2"/>
    </row>
    <row r="61" spans="1:16" ht="15" customHeight="1" x14ac:dyDescent="0.3">
      <c r="A61" s="10"/>
      <c r="B61" s="11" t="s">
        <v>66</v>
      </c>
      <c r="C61" s="12" t="s">
        <v>67</v>
      </c>
      <c r="D61" s="13" t="s">
        <v>326</v>
      </c>
      <c r="E61" s="13" t="s">
        <v>28</v>
      </c>
      <c r="F61" s="14"/>
      <c r="G61" s="17" t="str">
        <f>IF(F61="","",IF(F61&lt;BAREME!$B$4,40,IFERROR(INDEX(BAREME!$A$5:$A$43,COUNTIF(BAREME!$B$5:$B$43,"&lt;"&amp;F61)+1),0)))</f>
        <v/>
      </c>
      <c r="H61" s="14"/>
      <c r="I61" s="17" t="str">
        <f>IF(H61="","",IFERROR(INDEX(BAREME!$G$5:$G$43,MATCH(H61,BAREME!$E$5:$E$43,1)),0))</f>
        <v/>
      </c>
      <c r="J61" s="14"/>
      <c r="K61" s="17" t="str">
        <f>IF(J61="","",IFERROR(INDEX(BAREME!$G$5:$G$43,MATCH(J61,BAREME!$F$5:$F$43,1)),0))</f>
        <v/>
      </c>
      <c r="L61" s="14"/>
      <c r="M61" s="17" t="str">
        <f>IF(L61="","",IF(L61&lt;BAREME!$C$4,40,IFERROR(INDEX(BAREME!$A$5:$A$43,COUNTIF(BAREME!$C$5:$C$43,"&lt;"&amp;L61)+1),0)))</f>
        <v/>
      </c>
      <c r="N61" s="15"/>
      <c r="O61" s="18">
        <f>SUM(G61,I61,K61,M61)</f>
        <v>0</v>
      </c>
      <c r="P61" s="10"/>
    </row>
    <row r="62" spans="1:16" ht="15" customHeight="1" x14ac:dyDescent="0.3">
      <c r="A62" s="2"/>
      <c r="B62" s="3" t="s">
        <v>66</v>
      </c>
      <c r="C62" s="4" t="s">
        <v>327</v>
      </c>
      <c r="D62" s="5" t="s">
        <v>328</v>
      </c>
      <c r="E62" s="5" t="s">
        <v>28</v>
      </c>
      <c r="F62" s="6"/>
      <c r="G62" s="16" t="str">
        <f>IF(F62="","",IF(F62&lt;BAREME!$B$4,40,IFERROR(INDEX(BAREME!$A$5:$A$43,COUNTIF(BAREME!$B$5:$B$43,"&lt;"&amp;F62)+1),0)))</f>
        <v/>
      </c>
      <c r="H62" s="6"/>
      <c r="I62" s="16" t="str">
        <f>IF(H62="","",IFERROR(INDEX(BAREME!$G$5:$G$43,MATCH(H62,BAREME!$E$5:$E$43,1)),0))</f>
        <v/>
      </c>
      <c r="J62" s="6"/>
      <c r="K62" s="16" t="str">
        <f>IF(J62="","",IFERROR(INDEX(BAREME!$G$5:$G$43,MATCH(J62,BAREME!$F$5:$F$43,1)),0))</f>
        <v/>
      </c>
      <c r="L62" s="6"/>
      <c r="M62" s="16" t="str">
        <f>IF(L62="","",IF(L62&lt;BAREME!$C$4,40,IFERROR(INDEX(BAREME!$A$5:$A$43,COUNTIF(BAREME!$C$5:$C$43,"&lt;"&amp;L62)+1),0)))</f>
        <v/>
      </c>
      <c r="N62" s="8"/>
      <c r="O62" s="19">
        <f>SUM(G62,I62,K62,M62)</f>
        <v>0</v>
      </c>
      <c r="P62" s="2"/>
    </row>
    <row r="63" spans="1:16" ht="15" customHeight="1" x14ac:dyDescent="0.3">
      <c r="A63" s="10"/>
      <c r="B63" s="11" t="s">
        <v>66</v>
      </c>
      <c r="C63" s="12" t="s">
        <v>329</v>
      </c>
      <c r="D63" s="13" t="s">
        <v>233</v>
      </c>
      <c r="E63" s="13" t="s">
        <v>18</v>
      </c>
      <c r="F63" s="14"/>
      <c r="G63" s="17" t="str">
        <f>IF(F63="","",IF(F63&lt;BAREME!$B$4,40,IFERROR(INDEX(BAREME!$A$5:$A$43,COUNTIF(BAREME!$B$5:$B$43,"&lt;"&amp;F63)+1),0)))</f>
        <v/>
      </c>
      <c r="H63" s="14"/>
      <c r="I63" s="17" t="str">
        <f>IF(H63="","",IFERROR(INDEX(BAREME!$G$5:$G$43,MATCH(H63,BAREME!$E$5:$E$43,1)),0))</f>
        <v/>
      </c>
      <c r="J63" s="14"/>
      <c r="K63" s="17" t="str">
        <f>IF(J63="","",IFERROR(INDEX(BAREME!$G$5:$G$43,MATCH(J63,BAREME!$F$5:$F$43,1)),0))</f>
        <v/>
      </c>
      <c r="L63" s="14"/>
      <c r="M63" s="17" t="str">
        <f>IF(L63="","",IF(L63&lt;BAREME!$C$4,40,IFERROR(INDEX(BAREME!$A$5:$A$43,COUNTIF(BAREME!$C$5:$C$43,"&lt;"&amp;L63)+1),0)))</f>
        <v/>
      </c>
      <c r="N63" s="15"/>
      <c r="O63" s="18">
        <f>SUM(G63,I63,K63,M63)</f>
        <v>0</v>
      </c>
      <c r="P63" s="10"/>
    </row>
    <row r="64" spans="1:16" ht="15" customHeight="1" x14ac:dyDescent="0.3">
      <c r="A64" s="2"/>
      <c r="B64" s="3" t="s">
        <v>66</v>
      </c>
      <c r="C64" s="4" t="s">
        <v>116</v>
      </c>
      <c r="D64" s="5" t="s">
        <v>330</v>
      </c>
      <c r="E64" s="5" t="s">
        <v>18</v>
      </c>
      <c r="F64" s="6"/>
      <c r="G64" s="16" t="str">
        <f>IF(F64="","",IF(F64&lt;BAREME!$B$4,40,IFERROR(INDEX(BAREME!$A$5:$A$43,COUNTIF(BAREME!$B$5:$B$43,"&lt;"&amp;F64)+1),0)))</f>
        <v/>
      </c>
      <c r="H64" s="6"/>
      <c r="I64" s="16" t="str">
        <f>IF(H64="","",IFERROR(INDEX(BAREME!$G$5:$G$43,MATCH(H64,BAREME!$E$5:$E$43,1)),0))</f>
        <v/>
      </c>
      <c r="J64" s="6"/>
      <c r="K64" s="16" t="str">
        <f>IF(J64="","",IFERROR(INDEX(BAREME!$G$5:$G$43,MATCH(J64,BAREME!$F$5:$F$43,1)),0))</f>
        <v/>
      </c>
      <c r="L64" s="6"/>
      <c r="M64" s="16" t="str">
        <f>IF(L64="","",IF(L64&lt;BAREME!$C$4,40,IFERROR(INDEX(BAREME!$A$5:$A$43,COUNTIF(BAREME!$C$5:$C$43,"&lt;"&amp;L64)+1),0)))</f>
        <v/>
      </c>
      <c r="N64" s="8"/>
      <c r="O64" s="19">
        <f>SUM(G64,I64,K64,M64)</f>
        <v>0</v>
      </c>
      <c r="P64" s="2"/>
    </row>
    <row r="65" spans="1:16" ht="15" customHeight="1" x14ac:dyDescent="0.3">
      <c r="A65" s="10"/>
      <c r="B65" s="11" t="s">
        <v>66</v>
      </c>
      <c r="C65" s="12" t="s">
        <v>331</v>
      </c>
      <c r="D65" s="13" t="s">
        <v>332</v>
      </c>
      <c r="E65" s="13" t="s">
        <v>28</v>
      </c>
      <c r="F65" s="14"/>
      <c r="G65" s="17" t="str">
        <f>IF(F65="","",IF(F65&lt;BAREME!$B$4,40,IFERROR(INDEX(BAREME!$A$5:$A$43,COUNTIF(BAREME!$B$5:$B$43,"&lt;"&amp;F65)+1),0)))</f>
        <v/>
      </c>
      <c r="H65" s="14"/>
      <c r="I65" s="17" t="str">
        <f>IF(H65="","",IFERROR(INDEX(BAREME!$G$5:$G$43,MATCH(H65,BAREME!$E$5:$E$43,1)),0))</f>
        <v/>
      </c>
      <c r="J65" s="14"/>
      <c r="K65" s="17" t="str">
        <f>IF(J65="","",IFERROR(INDEX(BAREME!$G$5:$G$43,MATCH(J65,BAREME!$F$5:$F$43,1)),0))</f>
        <v/>
      </c>
      <c r="L65" s="14"/>
      <c r="M65" s="17" t="str">
        <f>IF(L65="","",IF(L65&lt;BAREME!$C$4,40,IFERROR(INDEX(BAREME!$A$5:$A$43,COUNTIF(BAREME!$C$5:$C$43,"&lt;"&amp;L65)+1),0)))</f>
        <v/>
      </c>
      <c r="N65" s="15"/>
      <c r="O65" s="18">
        <f>SUM(G65,I65,K65,M65)</f>
        <v>0</v>
      </c>
      <c r="P65" s="10"/>
    </row>
    <row r="66" spans="1:16" ht="15" customHeight="1" x14ac:dyDescent="0.3">
      <c r="A66" s="2"/>
      <c r="B66" s="3" t="s">
        <v>66</v>
      </c>
      <c r="C66" s="4" t="s">
        <v>333</v>
      </c>
      <c r="D66" s="5" t="s">
        <v>334</v>
      </c>
      <c r="E66" s="5" t="s">
        <v>18</v>
      </c>
      <c r="F66" s="6"/>
      <c r="G66" s="16" t="str">
        <f>IF(F66="","",IF(F66&lt;BAREME!$B$4,40,IFERROR(INDEX(BAREME!$A$5:$A$43,COUNTIF(BAREME!$B$5:$B$43,"&lt;"&amp;F66)+1),0)))</f>
        <v/>
      </c>
      <c r="H66" s="6"/>
      <c r="I66" s="16" t="str">
        <f>IF(H66="","",IFERROR(INDEX(BAREME!$G$5:$G$43,MATCH(H66,BAREME!$E$5:$E$43,1)),0))</f>
        <v/>
      </c>
      <c r="J66" s="6"/>
      <c r="K66" s="16" t="str">
        <f>IF(J66="","",IFERROR(INDEX(BAREME!$G$5:$G$43,MATCH(J66,BAREME!$F$5:$F$43,1)),0))</f>
        <v/>
      </c>
      <c r="L66" s="6"/>
      <c r="M66" s="16" t="str">
        <f>IF(L66="","",IF(L66&lt;BAREME!$C$4,40,IFERROR(INDEX(BAREME!$A$5:$A$43,COUNTIF(BAREME!$C$5:$C$43,"&lt;"&amp;L66)+1),0)))</f>
        <v/>
      </c>
      <c r="N66" s="8"/>
      <c r="O66" s="19">
        <f>SUM(G66,I66,K66,M66)</f>
        <v>0</v>
      </c>
      <c r="P66" s="2"/>
    </row>
    <row r="67" spans="1:16" ht="15" customHeight="1" x14ac:dyDescent="0.3">
      <c r="A67" s="10"/>
      <c r="B67" s="11" t="s">
        <v>66</v>
      </c>
      <c r="C67" s="12" t="s">
        <v>335</v>
      </c>
      <c r="D67" s="13" t="s">
        <v>336</v>
      </c>
      <c r="E67" s="13" t="s">
        <v>23</v>
      </c>
      <c r="F67" s="14"/>
      <c r="G67" s="17" t="str">
        <f>IF(F67="","",IF(F67&lt;BAREME!$B$4,40,IFERROR(INDEX(BAREME!$A$5:$A$43,COUNTIF(BAREME!$B$5:$B$43,"&lt;"&amp;F67)+1),0)))</f>
        <v/>
      </c>
      <c r="H67" s="14"/>
      <c r="I67" s="17" t="str">
        <f>IF(H67="","",IFERROR(INDEX(BAREME!$G$5:$G$43,MATCH(H67,BAREME!$E$5:$E$43,1)),0))</f>
        <v/>
      </c>
      <c r="J67" s="14"/>
      <c r="K67" s="17" t="str">
        <f>IF(J67="","",IFERROR(INDEX(BAREME!$G$5:$G$43,MATCH(J67,BAREME!$F$5:$F$43,1)),0))</f>
        <v/>
      </c>
      <c r="L67" s="14"/>
      <c r="M67" s="17" t="str">
        <f>IF(L67="","",IF(L67&lt;BAREME!$C$4,40,IFERROR(INDEX(BAREME!$A$5:$A$43,COUNTIF(BAREME!$C$5:$C$43,"&lt;"&amp;L67)+1),0)))</f>
        <v/>
      </c>
      <c r="N67" s="15"/>
      <c r="O67" s="18">
        <f>SUM(G67,I67,K67,M67)</f>
        <v>0</v>
      </c>
      <c r="P67" s="10"/>
    </row>
    <row r="68" spans="1:16" ht="15" customHeight="1" x14ac:dyDescent="0.3">
      <c r="A68" s="2"/>
      <c r="B68" s="3" t="s">
        <v>66</v>
      </c>
      <c r="C68" s="4" t="s">
        <v>337</v>
      </c>
      <c r="D68" s="5" t="s">
        <v>308</v>
      </c>
      <c r="E68" s="5" t="s">
        <v>18</v>
      </c>
      <c r="F68" s="6"/>
      <c r="G68" s="16" t="str">
        <f>IF(F68="","",IF(F68&lt;BAREME!$B$4,40,IFERROR(INDEX(BAREME!$A$5:$A$43,COUNTIF(BAREME!$B$5:$B$43,"&lt;"&amp;F68)+1),0)))</f>
        <v/>
      </c>
      <c r="H68" s="6"/>
      <c r="I68" s="16" t="str">
        <f>IF(H68="","",IFERROR(INDEX(BAREME!$G$5:$G$43,MATCH(H68,BAREME!$E$5:$E$43,1)),0))</f>
        <v/>
      </c>
      <c r="J68" s="6"/>
      <c r="K68" s="16" t="str">
        <f>IF(J68="","",IFERROR(INDEX(BAREME!$G$5:$G$43,MATCH(J68,BAREME!$F$5:$F$43,1)),0))</f>
        <v/>
      </c>
      <c r="L68" s="6"/>
      <c r="M68" s="16" t="str">
        <f>IF(L68="","",IF(L68&lt;BAREME!$C$4,40,IFERROR(INDEX(BAREME!$A$5:$A$43,COUNTIF(BAREME!$C$5:$C$43,"&lt;"&amp;L68)+1),0)))</f>
        <v/>
      </c>
      <c r="N68" s="8"/>
      <c r="O68" s="19">
        <f>SUM(G68,I68,K68,M68)</f>
        <v>0</v>
      </c>
      <c r="P68" s="2"/>
    </row>
    <row r="69" spans="1:16" ht="15" customHeight="1" x14ac:dyDescent="0.3">
      <c r="A69" s="10"/>
      <c r="B69" s="11" t="s">
        <v>66</v>
      </c>
      <c r="C69" s="12" t="s">
        <v>338</v>
      </c>
      <c r="D69" s="13" t="s">
        <v>339</v>
      </c>
      <c r="E69" s="13" t="s">
        <v>18</v>
      </c>
      <c r="F69" s="14"/>
      <c r="G69" s="17" t="str">
        <f>IF(F69="","",IF(F69&lt;BAREME!$B$4,40,IFERROR(INDEX(BAREME!$A$5:$A$43,COUNTIF(BAREME!$B$5:$B$43,"&lt;"&amp;F69)+1),0)))</f>
        <v/>
      </c>
      <c r="H69" s="14"/>
      <c r="I69" s="17" t="str">
        <f>IF(H69="","",IFERROR(INDEX(BAREME!$G$5:$G$43,MATCH(H69,BAREME!$E$5:$E$43,1)),0))</f>
        <v/>
      </c>
      <c r="J69" s="14"/>
      <c r="K69" s="17" t="str">
        <f>IF(J69="","",IFERROR(INDEX(BAREME!$G$5:$G$43,MATCH(J69,BAREME!$F$5:$F$43,1)),0))</f>
        <v/>
      </c>
      <c r="L69" s="14"/>
      <c r="M69" s="17" t="str">
        <f>IF(L69="","",IF(L69&lt;BAREME!$C$4,40,IFERROR(INDEX(BAREME!$A$5:$A$43,COUNTIF(BAREME!$C$5:$C$43,"&lt;"&amp;L69)+1),0)))</f>
        <v/>
      </c>
      <c r="N69" s="15"/>
      <c r="O69" s="18">
        <f>SUM(G69,I69,K69,M69)</f>
        <v>0</v>
      </c>
      <c r="P69" s="10"/>
    </row>
    <row r="70" spans="1:16" ht="15" customHeight="1" x14ac:dyDescent="0.3">
      <c r="A70" s="2"/>
      <c r="B70" s="3" t="s">
        <v>66</v>
      </c>
      <c r="C70" s="4" t="s">
        <v>340</v>
      </c>
      <c r="D70" s="5" t="s">
        <v>341</v>
      </c>
      <c r="E70" s="5" t="s">
        <v>28</v>
      </c>
      <c r="F70" s="6"/>
      <c r="G70" s="16" t="str">
        <f>IF(F70="","",IF(F70&lt;BAREME!$B$4,40,IFERROR(INDEX(BAREME!$A$5:$A$43,COUNTIF(BAREME!$B$5:$B$43,"&lt;"&amp;F70)+1),0)))</f>
        <v/>
      </c>
      <c r="H70" s="6"/>
      <c r="I70" s="16" t="str">
        <f>IF(H70="","",IFERROR(INDEX(BAREME!$G$5:$G$43,MATCH(H70,BAREME!$E$5:$E$43,1)),0))</f>
        <v/>
      </c>
      <c r="J70" s="6"/>
      <c r="K70" s="16" t="str">
        <f>IF(J70="","",IFERROR(INDEX(BAREME!$G$5:$G$43,MATCH(J70,BAREME!$F$5:$F$43,1)),0))</f>
        <v/>
      </c>
      <c r="L70" s="6"/>
      <c r="M70" s="16" t="str">
        <f>IF(L70="","",IF(L70&lt;BAREME!$C$4,40,IFERROR(INDEX(BAREME!$A$5:$A$43,COUNTIF(BAREME!$C$5:$C$43,"&lt;"&amp;L70)+1),0)))</f>
        <v/>
      </c>
      <c r="N70" s="8"/>
      <c r="O70" s="19">
        <f>SUM(G70,I70,K70,M70)</f>
        <v>0</v>
      </c>
      <c r="P70" s="2"/>
    </row>
    <row r="71" spans="1:16" ht="15" customHeight="1" x14ac:dyDescent="0.3">
      <c r="A71" s="10"/>
      <c r="B71" s="11" t="s">
        <v>66</v>
      </c>
      <c r="C71" s="12" t="s">
        <v>342</v>
      </c>
      <c r="D71" s="13" t="s">
        <v>279</v>
      </c>
      <c r="E71" s="13" t="s">
        <v>18</v>
      </c>
      <c r="F71" s="14"/>
      <c r="G71" s="17" t="str">
        <f>IF(F71="","",IF(F71&lt;BAREME!$B$4,40,IFERROR(INDEX(BAREME!$A$5:$A$43,COUNTIF(BAREME!$B$5:$B$43,"&lt;"&amp;F71)+1),0)))</f>
        <v/>
      </c>
      <c r="H71" s="14"/>
      <c r="I71" s="17" t="str">
        <f>IF(H71="","",IFERROR(INDEX(BAREME!$G$5:$G$43,MATCH(H71,BAREME!$E$5:$E$43,1)),0))</f>
        <v/>
      </c>
      <c r="J71" s="14"/>
      <c r="K71" s="17" t="str">
        <f>IF(J71="","",IFERROR(INDEX(BAREME!$G$5:$G$43,MATCH(J71,BAREME!$F$5:$F$43,1)),0))</f>
        <v/>
      </c>
      <c r="L71" s="14"/>
      <c r="M71" s="17" t="str">
        <f>IF(L71="","",IF(L71&lt;BAREME!$C$4,40,IFERROR(INDEX(BAREME!$A$5:$A$43,COUNTIF(BAREME!$C$5:$C$43,"&lt;"&amp;L71)+1),0)))</f>
        <v/>
      </c>
      <c r="N71" s="15"/>
      <c r="O71" s="18">
        <f>SUM(G71,I71,K71,M71)</f>
        <v>0</v>
      </c>
      <c r="P71" s="10"/>
    </row>
    <row r="72" spans="1:16" ht="15" customHeight="1" x14ac:dyDescent="0.3">
      <c r="A72" s="2"/>
      <c r="B72" s="3" t="s">
        <v>66</v>
      </c>
      <c r="C72" s="4" t="s">
        <v>343</v>
      </c>
      <c r="D72" s="5" t="s">
        <v>344</v>
      </c>
      <c r="E72" s="5" t="s">
        <v>28</v>
      </c>
      <c r="F72" s="6"/>
      <c r="G72" s="16" t="str">
        <f>IF(F72="","",IF(F72&lt;BAREME!$B$4,40,IFERROR(INDEX(BAREME!$A$5:$A$43,COUNTIF(BAREME!$B$5:$B$43,"&lt;"&amp;F72)+1),0)))</f>
        <v/>
      </c>
      <c r="H72" s="6"/>
      <c r="I72" s="16" t="str">
        <f>IF(H72="","",IFERROR(INDEX(BAREME!$G$5:$G$43,MATCH(H72,BAREME!$E$5:$E$43,1)),0))</f>
        <v/>
      </c>
      <c r="J72" s="6"/>
      <c r="K72" s="16" t="str">
        <f>IF(J72="","",IFERROR(INDEX(BAREME!$G$5:$G$43,MATCH(J72,BAREME!$F$5:$F$43,1)),0))</f>
        <v/>
      </c>
      <c r="L72" s="6"/>
      <c r="M72" s="16" t="str">
        <f>IF(L72="","",IF(L72&lt;BAREME!$C$4,40,IFERROR(INDEX(BAREME!$A$5:$A$43,COUNTIF(BAREME!$C$5:$C$43,"&lt;"&amp;L72)+1),0)))</f>
        <v/>
      </c>
      <c r="N72" s="8"/>
      <c r="O72" s="19">
        <f>SUM(G72,I72,K72,M72)</f>
        <v>0</v>
      </c>
      <c r="P72" s="2"/>
    </row>
    <row r="73" spans="1:16" ht="15" customHeight="1" x14ac:dyDescent="0.3">
      <c r="A73" s="10"/>
      <c r="B73" s="11" t="s">
        <v>66</v>
      </c>
      <c r="C73" s="12" t="s">
        <v>345</v>
      </c>
      <c r="D73" s="13" t="s">
        <v>346</v>
      </c>
      <c r="E73" s="13" t="s">
        <v>28</v>
      </c>
      <c r="F73" s="14"/>
      <c r="G73" s="17" t="str">
        <f>IF(F73="","",IF(F73&lt;BAREME!$B$4,40,IFERROR(INDEX(BAREME!$A$5:$A$43,COUNTIF(BAREME!$B$5:$B$43,"&lt;"&amp;F73)+1),0)))</f>
        <v/>
      </c>
      <c r="H73" s="14"/>
      <c r="I73" s="17" t="str">
        <f>IF(H73="","",IFERROR(INDEX(BAREME!$G$5:$G$43,MATCH(H73,BAREME!$E$5:$E$43,1)),0))</f>
        <v/>
      </c>
      <c r="J73" s="14"/>
      <c r="K73" s="17" t="str">
        <f>IF(J73="","",IFERROR(INDEX(BAREME!$G$5:$G$43,MATCH(J73,BAREME!$F$5:$F$43,1)),0))</f>
        <v/>
      </c>
      <c r="L73" s="14"/>
      <c r="M73" s="17" t="str">
        <f>IF(L73="","",IF(L73&lt;BAREME!$C$4,40,IFERROR(INDEX(BAREME!$A$5:$A$43,COUNTIF(BAREME!$C$5:$C$43,"&lt;"&amp;L73)+1),0)))</f>
        <v/>
      </c>
      <c r="N73" s="15"/>
      <c r="O73" s="18">
        <f>SUM(G73,I73,K73,M73)</f>
        <v>0</v>
      </c>
      <c r="P73" s="10"/>
    </row>
    <row r="74" spans="1:16" ht="15" customHeight="1" x14ac:dyDescent="0.3">
      <c r="A74" s="2"/>
      <c r="B74" s="3" t="s">
        <v>66</v>
      </c>
      <c r="C74" s="4" t="s">
        <v>347</v>
      </c>
      <c r="D74" s="5" t="s">
        <v>348</v>
      </c>
      <c r="E74" s="5" t="s">
        <v>28</v>
      </c>
      <c r="F74" s="6"/>
      <c r="G74" s="16" t="str">
        <f>IF(F74="","",IF(F74&lt;BAREME!$B$4,40,IFERROR(INDEX(BAREME!$A$5:$A$43,COUNTIF(BAREME!$B$5:$B$43,"&lt;"&amp;F74)+1),0)))</f>
        <v/>
      </c>
      <c r="H74" s="6"/>
      <c r="I74" s="16" t="str">
        <f>IF(H74="","",IFERROR(INDEX(BAREME!$G$5:$G$43,MATCH(H74,BAREME!$E$5:$E$43,1)),0))</f>
        <v/>
      </c>
      <c r="J74" s="6"/>
      <c r="K74" s="16" t="str">
        <f>IF(J74="","",IFERROR(INDEX(BAREME!$G$5:$G$43,MATCH(J74,BAREME!$F$5:$F$43,1)),0))</f>
        <v/>
      </c>
      <c r="L74" s="6"/>
      <c r="M74" s="16" t="str">
        <f>IF(L74="","",IF(L74&lt;BAREME!$C$4,40,IFERROR(INDEX(BAREME!$A$5:$A$43,COUNTIF(BAREME!$C$5:$C$43,"&lt;"&amp;L74)+1),0)))</f>
        <v/>
      </c>
      <c r="N74" s="8"/>
      <c r="O74" s="19">
        <f>SUM(G74,I74,K74,M74)</f>
        <v>0</v>
      </c>
      <c r="P74" s="2"/>
    </row>
    <row r="75" spans="1:16" ht="15" customHeight="1" x14ac:dyDescent="0.3">
      <c r="A75" s="10"/>
      <c r="B75" s="11" t="s">
        <v>66</v>
      </c>
      <c r="C75" s="12" t="s">
        <v>349</v>
      </c>
      <c r="D75" s="13" t="s">
        <v>287</v>
      </c>
      <c r="E75" s="13" t="s">
        <v>28</v>
      </c>
      <c r="F75" s="14"/>
      <c r="G75" s="17" t="str">
        <f>IF(F75="","",IF(F75&lt;BAREME!$B$4,40,IFERROR(INDEX(BAREME!$A$5:$A$43,COUNTIF(BAREME!$B$5:$B$43,"&lt;"&amp;F75)+1),0)))</f>
        <v/>
      </c>
      <c r="H75" s="14"/>
      <c r="I75" s="17" t="str">
        <f>IF(H75="","",IFERROR(INDEX(BAREME!$G$5:$G$43,MATCH(H75,BAREME!$E$5:$E$43,1)),0))</f>
        <v/>
      </c>
      <c r="J75" s="14"/>
      <c r="K75" s="17" t="str">
        <f>IF(J75="","",IFERROR(INDEX(BAREME!$G$5:$G$43,MATCH(J75,BAREME!$F$5:$F$43,1)),0))</f>
        <v/>
      </c>
      <c r="L75" s="14"/>
      <c r="M75" s="17" t="str">
        <f>IF(L75="","",IF(L75&lt;BAREME!$C$4,40,IFERROR(INDEX(BAREME!$A$5:$A$43,COUNTIF(BAREME!$C$5:$C$43,"&lt;"&amp;L75)+1),0)))</f>
        <v/>
      </c>
      <c r="N75" s="15"/>
      <c r="O75" s="18">
        <f>SUM(G75,I75,K75,M75)</f>
        <v>0</v>
      </c>
      <c r="P75" s="10"/>
    </row>
    <row r="76" spans="1:16" ht="15" customHeight="1" x14ac:dyDescent="0.3">
      <c r="A76" s="2"/>
      <c r="B76" s="3" t="s">
        <v>66</v>
      </c>
      <c r="C76" s="4" t="s">
        <v>350</v>
      </c>
      <c r="D76" s="5" t="s">
        <v>351</v>
      </c>
      <c r="E76" s="5" t="s">
        <v>18</v>
      </c>
      <c r="F76" s="6"/>
      <c r="G76" s="16" t="str">
        <f>IF(F76="","",IF(F76&lt;BAREME!$B$4,40,IFERROR(INDEX(BAREME!$A$5:$A$43,COUNTIF(BAREME!$B$5:$B$43,"&lt;"&amp;F76)+1),0)))</f>
        <v/>
      </c>
      <c r="H76" s="6"/>
      <c r="I76" s="16" t="str">
        <f>IF(H76="","",IFERROR(INDEX(BAREME!$G$5:$G$43,MATCH(H76,BAREME!$E$5:$E$43,1)),0))</f>
        <v/>
      </c>
      <c r="J76" s="6"/>
      <c r="K76" s="16" t="str">
        <f>IF(J76="","",IFERROR(INDEX(BAREME!$G$5:$G$43,MATCH(J76,BAREME!$F$5:$F$43,1)),0))</f>
        <v/>
      </c>
      <c r="L76" s="6"/>
      <c r="M76" s="16" t="str">
        <f>IF(L76="","",IF(L76&lt;BAREME!$C$4,40,IFERROR(INDEX(BAREME!$A$5:$A$43,COUNTIF(BAREME!$C$5:$C$43,"&lt;"&amp;L76)+1),0)))</f>
        <v/>
      </c>
      <c r="N76" s="8"/>
      <c r="O76" s="19">
        <f>SUM(G76,I76,K76,M76)</f>
        <v>0</v>
      </c>
      <c r="P76" s="2"/>
    </row>
    <row r="77" spans="1:16" ht="15" customHeight="1" x14ac:dyDescent="0.3">
      <c r="A77" s="10"/>
      <c r="B77" s="11" t="s">
        <v>66</v>
      </c>
      <c r="C77" s="12" t="s">
        <v>352</v>
      </c>
      <c r="D77" s="13" t="s">
        <v>353</v>
      </c>
      <c r="E77" s="13" t="s">
        <v>28</v>
      </c>
      <c r="F77" s="14"/>
      <c r="G77" s="17" t="str">
        <f>IF(F77="","",IF(F77&lt;BAREME!$B$4,40,IFERROR(INDEX(BAREME!$A$5:$A$43,COUNTIF(BAREME!$B$5:$B$43,"&lt;"&amp;F77)+1),0)))</f>
        <v/>
      </c>
      <c r="H77" s="14"/>
      <c r="I77" s="17" t="str">
        <f>IF(H77="","",IFERROR(INDEX(BAREME!$G$5:$G$43,MATCH(H77,BAREME!$E$5:$E$43,1)),0))</f>
        <v/>
      </c>
      <c r="J77" s="14"/>
      <c r="K77" s="17" t="str">
        <f>IF(J77="","",IFERROR(INDEX(BAREME!$G$5:$G$43,MATCH(J77,BAREME!$F$5:$F$43,1)),0))</f>
        <v/>
      </c>
      <c r="L77" s="14"/>
      <c r="M77" s="17" t="str">
        <f>IF(L77="","",IF(L77&lt;BAREME!$C$4,40,IFERROR(INDEX(BAREME!$A$5:$A$43,COUNTIF(BAREME!$C$5:$C$43,"&lt;"&amp;L77)+1),0)))</f>
        <v/>
      </c>
      <c r="N77" s="15"/>
      <c r="O77" s="18">
        <f>SUM(G77,I77,K77,M77)</f>
        <v>0</v>
      </c>
      <c r="P77" s="10"/>
    </row>
    <row r="78" spans="1:16" ht="15" customHeight="1" x14ac:dyDescent="0.3">
      <c r="A78" s="2"/>
      <c r="B78" s="3" t="s">
        <v>66</v>
      </c>
      <c r="C78" s="4" t="s">
        <v>354</v>
      </c>
      <c r="D78" s="5" t="s">
        <v>255</v>
      </c>
      <c r="E78" s="5" t="s">
        <v>18</v>
      </c>
      <c r="F78" s="6"/>
      <c r="G78" s="16" t="str">
        <f>IF(F78="","",IF(F78&lt;BAREME!$B$4,40,IFERROR(INDEX(BAREME!$A$5:$A$43,COUNTIF(BAREME!$B$5:$B$43,"&lt;"&amp;F78)+1),0)))</f>
        <v/>
      </c>
      <c r="H78" s="6"/>
      <c r="I78" s="16" t="str">
        <f>IF(H78="","",IFERROR(INDEX(BAREME!$G$5:$G$43,MATCH(H78,BAREME!$E$5:$E$43,1)),0))</f>
        <v/>
      </c>
      <c r="J78" s="6"/>
      <c r="K78" s="16" t="str">
        <f>IF(J78="","",IFERROR(INDEX(BAREME!$G$5:$G$43,MATCH(J78,BAREME!$F$5:$F$43,1)),0))</f>
        <v/>
      </c>
      <c r="L78" s="6"/>
      <c r="M78" s="16" t="str">
        <f>IF(L78="","",IF(L78&lt;BAREME!$C$4,40,IFERROR(INDEX(BAREME!$A$5:$A$43,COUNTIF(BAREME!$C$5:$C$43,"&lt;"&amp;L78)+1),0)))</f>
        <v/>
      </c>
      <c r="N78" s="8"/>
      <c r="O78" s="19">
        <f>SUM(G78,I78,K78,M78)</f>
        <v>0</v>
      </c>
      <c r="P78" s="2"/>
    </row>
    <row r="79" spans="1:16" ht="15" customHeight="1" x14ac:dyDescent="0.3">
      <c r="A79" s="10"/>
      <c r="B79" s="11" t="s">
        <v>66</v>
      </c>
      <c r="C79" s="12" t="s">
        <v>355</v>
      </c>
      <c r="D79" s="13" t="s">
        <v>356</v>
      </c>
      <c r="E79" s="13" t="s">
        <v>18</v>
      </c>
      <c r="F79" s="14"/>
      <c r="G79" s="17" t="str">
        <f>IF(F79="","",IF(F79&lt;BAREME!$B$4,40,IFERROR(INDEX(BAREME!$A$5:$A$43,COUNTIF(BAREME!$B$5:$B$43,"&lt;"&amp;F79)+1),0)))</f>
        <v/>
      </c>
      <c r="H79" s="14"/>
      <c r="I79" s="17" t="str">
        <f>IF(H79="","",IFERROR(INDEX(BAREME!$G$5:$G$43,MATCH(H79,BAREME!$E$5:$E$43,1)),0))</f>
        <v/>
      </c>
      <c r="J79" s="14"/>
      <c r="K79" s="17" t="str">
        <f>IF(J79="","",IFERROR(INDEX(BAREME!$G$5:$G$43,MATCH(J79,BAREME!$F$5:$F$43,1)),0))</f>
        <v/>
      </c>
      <c r="L79" s="14"/>
      <c r="M79" s="17" t="str">
        <f>IF(L79="","",IF(L79&lt;BAREME!$C$4,40,IFERROR(INDEX(BAREME!$A$5:$A$43,COUNTIF(BAREME!$C$5:$C$43,"&lt;"&amp;L79)+1),0)))</f>
        <v/>
      </c>
      <c r="N79" s="15"/>
      <c r="O79" s="18">
        <f>SUM(G79,I79,K79,M79)</f>
        <v>0</v>
      </c>
      <c r="P79" s="10"/>
    </row>
    <row r="80" spans="1:16" ht="15" customHeight="1" x14ac:dyDescent="0.3">
      <c r="A80" s="2"/>
      <c r="B80" s="3" t="s">
        <v>66</v>
      </c>
      <c r="C80" s="4" t="s">
        <v>357</v>
      </c>
      <c r="D80" s="5" t="s">
        <v>358</v>
      </c>
      <c r="E80" s="5" t="s">
        <v>35</v>
      </c>
      <c r="F80" s="6"/>
      <c r="G80" s="16" t="str">
        <f>IF(F80="","",IF(F80&lt;BAREME!$B$4,40,IFERROR(INDEX(BAREME!$A$5:$A$43,COUNTIF(BAREME!$B$5:$B$43,"&lt;"&amp;F80)+1),0)))</f>
        <v/>
      </c>
      <c r="H80" s="6"/>
      <c r="I80" s="16" t="str">
        <f>IF(H80="","",IFERROR(INDEX(BAREME!$G$5:$G$43,MATCH(H80,BAREME!$E$5:$E$43,1)),0))</f>
        <v/>
      </c>
      <c r="J80" s="6"/>
      <c r="K80" s="16" t="str">
        <f>IF(J80="","",IFERROR(INDEX(BAREME!$G$5:$G$43,MATCH(J80,BAREME!$F$5:$F$43,1)),0))</f>
        <v/>
      </c>
      <c r="L80" s="6"/>
      <c r="M80" s="16" t="str">
        <f>IF(L80="","",IF(L80&lt;BAREME!$C$4,40,IFERROR(INDEX(BAREME!$A$5:$A$43,COUNTIF(BAREME!$C$5:$C$43,"&lt;"&amp;L80)+1),0)))</f>
        <v/>
      </c>
      <c r="N80" s="8"/>
      <c r="O80" s="19">
        <f>SUM(G80,I80,K80,M80)</f>
        <v>0</v>
      </c>
      <c r="P80" s="2"/>
    </row>
    <row r="81" spans="1:16" ht="15" customHeight="1" x14ac:dyDescent="0.3">
      <c r="A81" s="10"/>
      <c r="B81" s="11" t="s">
        <v>66</v>
      </c>
      <c r="C81" s="12" t="s">
        <v>359</v>
      </c>
      <c r="D81" s="13" t="s">
        <v>360</v>
      </c>
      <c r="E81" s="13" t="s">
        <v>18</v>
      </c>
      <c r="F81" s="14"/>
      <c r="G81" s="17" t="str">
        <f>IF(F81="","",IF(F81&lt;BAREME!$B$4,40,IFERROR(INDEX(BAREME!$A$5:$A$43,COUNTIF(BAREME!$B$5:$B$43,"&lt;"&amp;F81)+1),0)))</f>
        <v/>
      </c>
      <c r="H81" s="14"/>
      <c r="I81" s="17" t="str">
        <f>IF(H81="","",IFERROR(INDEX(BAREME!$G$5:$G$43,MATCH(H81,BAREME!$E$5:$E$43,1)),0))</f>
        <v/>
      </c>
      <c r="J81" s="14"/>
      <c r="K81" s="17" t="str">
        <f>IF(J81="","",IFERROR(INDEX(BAREME!$G$5:$G$43,MATCH(J81,BAREME!$F$5:$F$43,1)),0))</f>
        <v/>
      </c>
      <c r="L81" s="14"/>
      <c r="M81" s="17" t="str">
        <f>IF(L81="","",IF(L81&lt;BAREME!$C$4,40,IFERROR(INDEX(BAREME!$A$5:$A$43,COUNTIF(BAREME!$C$5:$C$43,"&lt;"&amp;L81)+1),0)))</f>
        <v/>
      </c>
      <c r="N81" s="15"/>
      <c r="O81" s="18">
        <f>SUM(G81,I81,K81,M81)</f>
        <v>0</v>
      </c>
      <c r="P81" s="10"/>
    </row>
    <row r="82" spans="1:16" ht="15" customHeight="1" x14ac:dyDescent="0.3">
      <c r="A82" s="2"/>
      <c r="B82" s="3" t="s">
        <v>66</v>
      </c>
      <c r="C82" s="4" t="s">
        <v>361</v>
      </c>
      <c r="D82" s="5" t="s">
        <v>255</v>
      </c>
      <c r="E82" s="5" t="s">
        <v>57</v>
      </c>
      <c r="F82" s="6"/>
      <c r="G82" s="16" t="str">
        <f>IF(F82="","",IF(F82&lt;BAREME!$B$4,40,IFERROR(INDEX(BAREME!$A$5:$A$43,COUNTIF(BAREME!$B$5:$B$43,"&lt;"&amp;F82)+1),0)))</f>
        <v/>
      </c>
      <c r="H82" s="6"/>
      <c r="I82" s="16" t="str">
        <f>IF(H82="","",IFERROR(INDEX(BAREME!$G$5:$G$43,MATCH(H82,BAREME!$E$5:$E$43,1)),0))</f>
        <v/>
      </c>
      <c r="J82" s="6"/>
      <c r="K82" s="16" t="str">
        <f>IF(J82="","",IFERROR(INDEX(BAREME!$G$5:$G$43,MATCH(J82,BAREME!$F$5:$F$43,1)),0))</f>
        <v/>
      </c>
      <c r="L82" s="6"/>
      <c r="M82" s="16" t="str">
        <f>IF(L82="","",IF(L82&lt;BAREME!$C$4,40,IFERROR(INDEX(BAREME!$A$5:$A$43,COUNTIF(BAREME!$C$5:$C$43,"&lt;"&amp;L82)+1),0)))</f>
        <v/>
      </c>
      <c r="N82" s="8"/>
      <c r="O82" s="19">
        <f>SUM(G82,I82,K82,M82)</f>
        <v>0</v>
      </c>
      <c r="P82" s="2"/>
    </row>
    <row r="83" spans="1:16" ht="15" customHeight="1" x14ac:dyDescent="0.3">
      <c r="A83" s="10"/>
      <c r="B83" s="11" t="s">
        <v>66</v>
      </c>
      <c r="C83" s="12" t="s">
        <v>362</v>
      </c>
      <c r="D83" s="13" t="s">
        <v>363</v>
      </c>
      <c r="E83" s="13" t="s">
        <v>23</v>
      </c>
      <c r="F83" s="14"/>
      <c r="G83" s="17" t="str">
        <f>IF(F83="","",IF(F83&lt;BAREME!$B$4,40,IFERROR(INDEX(BAREME!$A$5:$A$43,COUNTIF(BAREME!$B$5:$B$43,"&lt;"&amp;F83)+1),0)))</f>
        <v/>
      </c>
      <c r="H83" s="14"/>
      <c r="I83" s="17" t="str">
        <f>IF(H83="","",IFERROR(INDEX(BAREME!$G$5:$G$43,MATCH(H83,BAREME!$E$5:$E$43,1)),0))</f>
        <v/>
      </c>
      <c r="J83" s="14"/>
      <c r="K83" s="17" t="str">
        <f>IF(J83="","",IFERROR(INDEX(BAREME!$G$5:$G$43,MATCH(J83,BAREME!$F$5:$F$43,1)),0))</f>
        <v/>
      </c>
      <c r="L83" s="14"/>
      <c r="M83" s="17" t="str">
        <f>IF(L83="","",IF(L83&lt;BAREME!$C$4,40,IFERROR(INDEX(BAREME!$A$5:$A$43,COUNTIF(BAREME!$C$5:$C$43,"&lt;"&amp;L83)+1),0)))</f>
        <v/>
      </c>
      <c r="N83" s="15"/>
      <c r="O83" s="18">
        <f>SUM(G83,I83,K83,M83)</f>
        <v>0</v>
      </c>
      <c r="P83" s="10"/>
    </row>
    <row r="84" spans="1:16" ht="15" customHeight="1" x14ac:dyDescent="0.3">
      <c r="A84" s="2"/>
      <c r="B84" s="3" t="s">
        <v>66</v>
      </c>
      <c r="C84" s="4" t="s">
        <v>364</v>
      </c>
      <c r="D84" s="5" t="s">
        <v>365</v>
      </c>
      <c r="E84" s="5" t="s">
        <v>23</v>
      </c>
      <c r="F84" s="6"/>
      <c r="G84" s="16" t="str">
        <f>IF(F84="","",IF(F84&lt;BAREME!$B$4,40,IFERROR(INDEX(BAREME!$A$5:$A$43,COUNTIF(BAREME!$B$5:$B$43,"&lt;"&amp;F84)+1),0)))</f>
        <v/>
      </c>
      <c r="H84" s="6"/>
      <c r="I84" s="16" t="str">
        <f>IF(H84="","",IFERROR(INDEX(BAREME!$G$5:$G$43,MATCH(H84,BAREME!$E$5:$E$43,1)),0))</f>
        <v/>
      </c>
      <c r="J84" s="6"/>
      <c r="K84" s="16" t="str">
        <f>IF(J84="","",IFERROR(INDEX(BAREME!$G$5:$G$43,MATCH(J84,BAREME!$F$5:$F$43,1)),0))</f>
        <v/>
      </c>
      <c r="L84" s="6"/>
      <c r="M84" s="16" t="str">
        <f>IF(L84="","",IF(L84&lt;BAREME!$C$4,40,IFERROR(INDEX(BAREME!$A$5:$A$43,COUNTIF(BAREME!$C$5:$C$43,"&lt;"&amp;L84)+1),0)))</f>
        <v/>
      </c>
      <c r="N84" s="8"/>
      <c r="O84" s="19">
        <f>SUM(G84,I84,K84,M84)</f>
        <v>0</v>
      </c>
      <c r="P84" s="2"/>
    </row>
    <row r="85" spans="1:16" ht="15" customHeight="1" x14ac:dyDescent="0.3">
      <c r="A85" s="10"/>
      <c r="B85" s="11" t="s">
        <v>66</v>
      </c>
      <c r="C85" s="12" t="s">
        <v>366</v>
      </c>
      <c r="D85" s="13" t="s">
        <v>367</v>
      </c>
      <c r="E85" s="13" t="s">
        <v>18</v>
      </c>
      <c r="F85" s="14"/>
      <c r="G85" s="17" t="str">
        <f>IF(F85="","",IF(F85&lt;BAREME!$B$4,40,IFERROR(INDEX(BAREME!$A$5:$A$43,COUNTIF(BAREME!$B$5:$B$43,"&lt;"&amp;F85)+1),0)))</f>
        <v/>
      </c>
      <c r="H85" s="14"/>
      <c r="I85" s="17" t="str">
        <f>IF(H85="","",IFERROR(INDEX(BAREME!$G$5:$G$43,MATCH(H85,BAREME!$E$5:$E$43,1)),0))</f>
        <v/>
      </c>
      <c r="J85" s="14"/>
      <c r="K85" s="17" t="str">
        <f>IF(J85="","",IFERROR(INDEX(BAREME!$G$5:$G$43,MATCH(J85,BAREME!$F$5:$F$43,1)),0))</f>
        <v/>
      </c>
      <c r="L85" s="14"/>
      <c r="M85" s="17" t="str">
        <f>IF(L85="","",IF(L85&lt;BAREME!$C$4,40,IFERROR(INDEX(BAREME!$A$5:$A$43,COUNTIF(BAREME!$C$5:$C$43,"&lt;"&amp;L85)+1),0)))</f>
        <v/>
      </c>
      <c r="N85" s="15"/>
      <c r="O85" s="18">
        <f>SUM(G85,I85,K85,M85)</f>
        <v>0</v>
      </c>
      <c r="P85" s="10"/>
    </row>
    <row r="86" spans="1:16" ht="15" customHeight="1" x14ac:dyDescent="0.3">
      <c r="A86" s="2"/>
      <c r="B86" s="3" t="s">
        <v>66</v>
      </c>
      <c r="C86" s="4" t="s">
        <v>368</v>
      </c>
      <c r="D86" s="5" t="s">
        <v>369</v>
      </c>
      <c r="E86" s="5" t="s">
        <v>28</v>
      </c>
      <c r="F86" s="6"/>
      <c r="G86" s="16" t="str">
        <f>IF(F86="","",IF(F86&lt;BAREME!$B$4,40,IFERROR(INDEX(BAREME!$A$5:$A$43,COUNTIF(BAREME!$B$5:$B$43,"&lt;"&amp;F86)+1),0)))</f>
        <v/>
      </c>
      <c r="H86" s="6"/>
      <c r="I86" s="16" t="str">
        <f>IF(H86="","",IFERROR(INDEX(BAREME!$G$5:$G$43,MATCH(H86,BAREME!$E$5:$E$43,1)),0))</f>
        <v/>
      </c>
      <c r="J86" s="6"/>
      <c r="K86" s="16" t="str">
        <f>IF(J86="","",IFERROR(INDEX(BAREME!$G$5:$G$43,MATCH(J86,BAREME!$F$5:$F$43,1)),0))</f>
        <v/>
      </c>
      <c r="L86" s="6"/>
      <c r="M86" s="16" t="str">
        <f>IF(L86="","",IF(L86&lt;BAREME!$C$4,40,IFERROR(INDEX(BAREME!$A$5:$A$43,COUNTIF(BAREME!$C$5:$C$43,"&lt;"&amp;L86)+1),0)))</f>
        <v/>
      </c>
      <c r="N86" s="8"/>
      <c r="O86" s="19">
        <f>SUM(G86,I86,K86,M86)</f>
        <v>0</v>
      </c>
      <c r="P86" s="2"/>
    </row>
    <row r="87" spans="1:16" ht="15" customHeight="1" x14ac:dyDescent="0.3">
      <c r="A87" s="10"/>
      <c r="B87" s="11" t="s">
        <v>66</v>
      </c>
      <c r="C87" s="12" t="s">
        <v>370</v>
      </c>
      <c r="D87" s="13" t="s">
        <v>371</v>
      </c>
      <c r="E87" s="13" t="s">
        <v>18</v>
      </c>
      <c r="F87" s="14"/>
      <c r="G87" s="17" t="str">
        <f>IF(F87="","",IF(F87&lt;BAREME!$B$4,40,IFERROR(INDEX(BAREME!$A$5:$A$43,COUNTIF(BAREME!$B$5:$B$43,"&lt;"&amp;F87)+1),0)))</f>
        <v/>
      </c>
      <c r="H87" s="14"/>
      <c r="I87" s="17" t="str">
        <f>IF(H87="","",IFERROR(INDEX(BAREME!$G$5:$G$43,MATCH(H87,BAREME!$E$5:$E$43,1)),0))</f>
        <v/>
      </c>
      <c r="J87" s="14"/>
      <c r="K87" s="17" t="str">
        <f>IF(J87="","",IFERROR(INDEX(BAREME!$G$5:$G$43,MATCH(J87,BAREME!$F$5:$F$43,1)),0))</f>
        <v/>
      </c>
      <c r="L87" s="14"/>
      <c r="M87" s="17" t="str">
        <f>IF(L87="","",IF(L87&lt;BAREME!$C$4,40,IFERROR(INDEX(BAREME!$A$5:$A$43,COUNTIF(BAREME!$C$5:$C$43,"&lt;"&amp;L87)+1),0)))</f>
        <v/>
      </c>
      <c r="N87" s="15"/>
      <c r="O87" s="18">
        <f>SUM(G87,I87,K87,M87)</f>
        <v>0</v>
      </c>
      <c r="P87" s="10"/>
    </row>
    <row r="88" spans="1:16" ht="15" customHeight="1" x14ac:dyDescent="0.3">
      <c r="A88" s="2"/>
      <c r="B88" s="3" t="s">
        <v>66</v>
      </c>
      <c r="C88" s="4" t="s">
        <v>372</v>
      </c>
      <c r="D88" s="5" t="s">
        <v>373</v>
      </c>
      <c r="E88" s="5" t="s">
        <v>28</v>
      </c>
      <c r="F88" s="6"/>
      <c r="G88" s="16" t="str">
        <f>IF(F88="","",IF(F88&lt;BAREME!$B$4,40,IFERROR(INDEX(BAREME!$A$5:$A$43,COUNTIF(BAREME!$B$5:$B$43,"&lt;"&amp;F88)+1),0)))</f>
        <v/>
      </c>
      <c r="H88" s="6"/>
      <c r="I88" s="16" t="str">
        <f>IF(H88="","",IFERROR(INDEX(BAREME!$G$5:$G$43,MATCH(H88,BAREME!$E$5:$E$43,1)),0))</f>
        <v/>
      </c>
      <c r="J88" s="6"/>
      <c r="K88" s="16" t="str">
        <f>IF(J88="","",IFERROR(INDEX(BAREME!$G$5:$G$43,MATCH(J88,BAREME!$F$5:$F$43,1)),0))</f>
        <v/>
      </c>
      <c r="L88" s="6"/>
      <c r="M88" s="16" t="str">
        <f>IF(L88="","",IF(L88&lt;BAREME!$C$4,40,IFERROR(INDEX(BAREME!$A$5:$A$43,COUNTIF(BAREME!$C$5:$C$43,"&lt;"&amp;L88)+1),0)))</f>
        <v/>
      </c>
      <c r="N88" s="8"/>
      <c r="O88" s="19">
        <f>SUM(G88,I88,K88,M88)</f>
        <v>0</v>
      </c>
      <c r="P88" s="2"/>
    </row>
    <row r="89" spans="1:16" ht="15" customHeight="1" x14ac:dyDescent="0.3">
      <c r="A89" s="10"/>
      <c r="B89" s="11" t="s">
        <v>66</v>
      </c>
      <c r="C89" s="12" t="s">
        <v>374</v>
      </c>
      <c r="D89" s="13" t="s">
        <v>328</v>
      </c>
      <c r="E89" s="13" t="s">
        <v>28</v>
      </c>
      <c r="F89" s="14"/>
      <c r="G89" s="17" t="str">
        <f>IF(F89="","",IF(F89&lt;BAREME!$B$4,40,IFERROR(INDEX(BAREME!$A$5:$A$43,COUNTIF(BAREME!$B$5:$B$43,"&lt;"&amp;F89)+1),0)))</f>
        <v/>
      </c>
      <c r="H89" s="14"/>
      <c r="I89" s="17" t="str">
        <f>IF(H89="","",IFERROR(INDEX(BAREME!$G$5:$G$43,MATCH(H89,BAREME!$E$5:$E$43,1)),0))</f>
        <v/>
      </c>
      <c r="J89" s="14"/>
      <c r="K89" s="17" t="str">
        <f>IF(J89="","",IFERROR(INDEX(BAREME!$G$5:$G$43,MATCH(J89,BAREME!$F$5:$F$43,1)),0))</f>
        <v/>
      </c>
      <c r="L89" s="14"/>
      <c r="M89" s="17" t="str">
        <f>IF(L89="","",IF(L89&lt;BAREME!$C$4,40,IFERROR(INDEX(BAREME!$A$5:$A$43,COUNTIF(BAREME!$C$5:$C$43,"&lt;"&amp;L89)+1),0)))</f>
        <v/>
      </c>
      <c r="N89" s="15"/>
      <c r="O89" s="18">
        <f>SUM(G89,I89,K89,M89)</f>
        <v>0</v>
      </c>
      <c r="P89" s="10"/>
    </row>
    <row r="90" spans="1:16" ht="15" customHeight="1" x14ac:dyDescent="0.3">
      <c r="A90" s="2"/>
      <c r="B90" s="3" t="s">
        <v>66</v>
      </c>
      <c r="C90" s="4" t="s">
        <v>375</v>
      </c>
      <c r="D90" s="5" t="s">
        <v>339</v>
      </c>
      <c r="E90" s="5" t="s">
        <v>28</v>
      </c>
      <c r="F90" s="6"/>
      <c r="G90" s="16" t="str">
        <f>IF(F90="","",IF(F90&lt;BAREME!$B$4,40,IFERROR(INDEX(BAREME!$A$5:$A$43,COUNTIF(BAREME!$B$5:$B$43,"&lt;"&amp;F90)+1),0)))</f>
        <v/>
      </c>
      <c r="H90" s="6"/>
      <c r="I90" s="16" t="str">
        <f>IF(H90="","",IFERROR(INDEX(BAREME!$G$5:$G$43,MATCH(H90,BAREME!$E$5:$E$43,1)),0))</f>
        <v/>
      </c>
      <c r="J90" s="6"/>
      <c r="K90" s="16" t="str">
        <f>IF(J90="","",IFERROR(INDEX(BAREME!$G$5:$G$43,MATCH(J90,BAREME!$F$5:$F$43,1)),0))</f>
        <v/>
      </c>
      <c r="L90" s="6"/>
      <c r="M90" s="16" t="str">
        <f>IF(L90="","",IF(L90&lt;BAREME!$C$4,40,IFERROR(INDEX(BAREME!$A$5:$A$43,COUNTIF(BAREME!$C$5:$C$43,"&lt;"&amp;L90)+1),0)))</f>
        <v/>
      </c>
      <c r="N90" s="8"/>
      <c r="O90" s="19">
        <f>SUM(G90,I90,K90,M90)</f>
        <v>0</v>
      </c>
      <c r="P90" s="2"/>
    </row>
    <row r="91" spans="1:16" ht="15" customHeight="1" x14ac:dyDescent="0.3">
      <c r="A91" s="10"/>
      <c r="B91" s="11" t="s">
        <v>66</v>
      </c>
      <c r="C91" s="12" t="s">
        <v>376</v>
      </c>
      <c r="D91" s="13" t="s">
        <v>377</v>
      </c>
      <c r="E91" s="13" t="s">
        <v>18</v>
      </c>
      <c r="F91" s="14"/>
      <c r="G91" s="17" t="str">
        <f>IF(F91="","",IF(F91&lt;BAREME!$B$4,40,IFERROR(INDEX(BAREME!$A$5:$A$43,COUNTIF(BAREME!$B$5:$B$43,"&lt;"&amp;F91)+1),0)))</f>
        <v/>
      </c>
      <c r="H91" s="14"/>
      <c r="I91" s="17" t="str">
        <f>IF(H91="","",IFERROR(INDEX(BAREME!$G$5:$G$43,MATCH(H91,BAREME!$E$5:$E$43,1)),0))</f>
        <v/>
      </c>
      <c r="J91" s="14"/>
      <c r="K91" s="17" t="str">
        <f>IF(J91="","",IFERROR(INDEX(BAREME!$G$5:$G$43,MATCH(J91,BAREME!$F$5:$F$43,1)),0))</f>
        <v/>
      </c>
      <c r="L91" s="14"/>
      <c r="M91" s="17" t="str">
        <f>IF(L91="","",IF(L91&lt;BAREME!$C$4,40,IFERROR(INDEX(BAREME!$A$5:$A$43,COUNTIF(BAREME!$C$5:$C$43,"&lt;"&amp;L91)+1),0)))</f>
        <v/>
      </c>
      <c r="N91" s="15"/>
      <c r="O91" s="18">
        <f>SUM(G91,I91,K91,M91)</f>
        <v>0</v>
      </c>
      <c r="P91" s="10"/>
    </row>
    <row r="92" spans="1:16" ht="15" customHeight="1" x14ac:dyDescent="0.3">
      <c r="A92" s="2"/>
      <c r="B92" s="3" t="s">
        <v>66</v>
      </c>
      <c r="C92" s="4" t="s">
        <v>378</v>
      </c>
      <c r="D92" s="5" t="s">
        <v>109</v>
      </c>
      <c r="E92" s="5" t="s">
        <v>18</v>
      </c>
      <c r="F92" s="6"/>
      <c r="G92" s="16" t="str">
        <f>IF(F92="","",IF(F92&lt;BAREME!$B$4,40,IFERROR(INDEX(BAREME!$A$5:$A$43,COUNTIF(BAREME!$B$5:$B$43,"&lt;"&amp;F92)+1),0)))</f>
        <v/>
      </c>
      <c r="H92" s="6"/>
      <c r="I92" s="16" t="str">
        <f>IF(H92="","",IFERROR(INDEX(BAREME!$G$5:$G$43,MATCH(H92,BAREME!$E$5:$E$43,1)),0))</f>
        <v/>
      </c>
      <c r="J92" s="6"/>
      <c r="K92" s="16" t="str">
        <f>IF(J92="","",IFERROR(INDEX(BAREME!$G$5:$G$43,MATCH(J92,BAREME!$F$5:$F$43,1)),0))</f>
        <v/>
      </c>
      <c r="L92" s="6"/>
      <c r="M92" s="16" t="str">
        <f>IF(L92="","",IF(L92&lt;BAREME!$C$4,40,IFERROR(INDEX(BAREME!$A$5:$A$43,COUNTIF(BAREME!$C$5:$C$43,"&lt;"&amp;L92)+1),0)))</f>
        <v/>
      </c>
      <c r="N92" s="8"/>
      <c r="O92" s="19">
        <f>SUM(G92,I92,K92,M92)</f>
        <v>0</v>
      </c>
      <c r="P92" s="2"/>
    </row>
    <row r="93" spans="1:16" ht="15" customHeight="1" x14ac:dyDescent="0.3">
      <c r="A93" s="10"/>
      <c r="B93" s="11" t="s">
        <v>66</v>
      </c>
      <c r="C93" s="12" t="s">
        <v>379</v>
      </c>
      <c r="D93" s="13" t="s">
        <v>380</v>
      </c>
      <c r="E93" s="13" t="s">
        <v>23</v>
      </c>
      <c r="F93" s="14"/>
      <c r="G93" s="17" t="str">
        <f>IF(F93="","",IF(F93&lt;BAREME!$B$4,40,IFERROR(INDEX(BAREME!$A$5:$A$43,COUNTIF(BAREME!$B$5:$B$43,"&lt;"&amp;F93)+1),0)))</f>
        <v/>
      </c>
      <c r="H93" s="14"/>
      <c r="I93" s="17" t="str">
        <f>IF(H93="","",IFERROR(INDEX(BAREME!$G$5:$G$43,MATCH(H93,BAREME!$E$5:$E$43,1)),0))</f>
        <v/>
      </c>
      <c r="J93" s="14"/>
      <c r="K93" s="17" t="str">
        <f>IF(J93="","",IFERROR(INDEX(BAREME!$G$5:$G$43,MATCH(J93,BAREME!$F$5:$F$43,1)),0))</f>
        <v/>
      </c>
      <c r="L93" s="14"/>
      <c r="M93" s="17" t="str">
        <f>IF(L93="","",IF(L93&lt;BAREME!$C$4,40,IFERROR(INDEX(BAREME!$A$5:$A$43,COUNTIF(BAREME!$C$5:$C$43,"&lt;"&amp;L93)+1),0)))</f>
        <v/>
      </c>
      <c r="N93" s="15"/>
      <c r="O93" s="18">
        <f>SUM(G93,I93,K93,M93)</f>
        <v>0</v>
      </c>
      <c r="P93" s="10"/>
    </row>
    <row r="94" spans="1:16" ht="15" customHeight="1" x14ac:dyDescent="0.3">
      <c r="A94" s="2"/>
      <c r="B94" s="3" t="s">
        <v>66</v>
      </c>
      <c r="C94" s="4" t="s">
        <v>381</v>
      </c>
      <c r="D94" s="5" t="s">
        <v>382</v>
      </c>
      <c r="E94" s="5" t="s">
        <v>28</v>
      </c>
      <c r="F94" s="6"/>
      <c r="G94" s="16" t="str">
        <f>IF(F94="","",IF(F94&lt;BAREME!$B$4,40,IFERROR(INDEX(BAREME!$A$5:$A$43,COUNTIF(BAREME!$B$5:$B$43,"&lt;"&amp;F94)+1),0)))</f>
        <v/>
      </c>
      <c r="H94" s="6"/>
      <c r="I94" s="16" t="str">
        <f>IF(H94="","",IFERROR(INDEX(BAREME!$G$5:$G$43,MATCH(H94,BAREME!$E$5:$E$43,1)),0))</f>
        <v/>
      </c>
      <c r="J94" s="6"/>
      <c r="K94" s="16" t="str">
        <f>IF(J94="","",IFERROR(INDEX(BAREME!$G$5:$G$43,MATCH(J94,BAREME!$F$5:$F$43,1)),0))</f>
        <v/>
      </c>
      <c r="L94" s="6"/>
      <c r="M94" s="16" t="str">
        <f>IF(L94="","",IF(L94&lt;BAREME!$C$4,40,IFERROR(INDEX(BAREME!$A$5:$A$43,COUNTIF(BAREME!$C$5:$C$43,"&lt;"&amp;L94)+1),0)))</f>
        <v/>
      </c>
      <c r="N94" s="8"/>
      <c r="O94" s="19">
        <f>SUM(G94,I94,K94,M94)</f>
        <v>0</v>
      </c>
      <c r="P94" s="2"/>
    </row>
    <row r="95" spans="1:16" ht="15" customHeight="1" x14ac:dyDescent="0.3">
      <c r="A95" s="10"/>
      <c r="B95" s="11" t="s">
        <v>66</v>
      </c>
      <c r="C95" s="12" t="s">
        <v>383</v>
      </c>
      <c r="D95" s="13" t="s">
        <v>268</v>
      </c>
      <c r="E95" s="13" t="s">
        <v>23</v>
      </c>
      <c r="F95" s="14"/>
      <c r="G95" s="17" t="str">
        <f>IF(F95="","",IF(F95&lt;BAREME!$B$4,40,IFERROR(INDEX(BAREME!$A$5:$A$43,COUNTIF(BAREME!$B$5:$B$43,"&lt;"&amp;F95)+1),0)))</f>
        <v/>
      </c>
      <c r="H95" s="14"/>
      <c r="I95" s="17" t="str">
        <f>IF(H95="","",IFERROR(INDEX(BAREME!$G$5:$G$43,MATCH(H95,BAREME!$E$5:$E$43,1)),0))</f>
        <v/>
      </c>
      <c r="J95" s="14"/>
      <c r="K95" s="17" t="str">
        <f>IF(J95="","",IFERROR(INDEX(BAREME!$G$5:$G$43,MATCH(J95,BAREME!$F$5:$F$43,1)),0))</f>
        <v/>
      </c>
      <c r="L95" s="14"/>
      <c r="M95" s="17" t="str">
        <f>IF(L95="","",IF(L95&lt;BAREME!$C$4,40,IFERROR(INDEX(BAREME!$A$5:$A$43,COUNTIF(BAREME!$C$5:$C$43,"&lt;"&amp;L95)+1),0)))</f>
        <v/>
      </c>
      <c r="N95" s="15"/>
      <c r="O95" s="18">
        <f>SUM(G95,I95,K95,M95)</f>
        <v>0</v>
      </c>
      <c r="P95" s="10"/>
    </row>
    <row r="96" spans="1:16" ht="15" customHeight="1" x14ac:dyDescent="0.3">
      <c r="A96" s="2"/>
      <c r="B96" s="3" t="s">
        <v>66</v>
      </c>
      <c r="C96" s="4" t="s">
        <v>384</v>
      </c>
      <c r="D96" s="5" t="s">
        <v>385</v>
      </c>
      <c r="E96" s="5" t="s">
        <v>18</v>
      </c>
      <c r="F96" s="6"/>
      <c r="G96" s="16" t="str">
        <f>IF(F96="","",IF(F96&lt;BAREME!$B$4,40,IFERROR(INDEX(BAREME!$A$5:$A$43,COUNTIF(BAREME!$B$5:$B$43,"&lt;"&amp;F96)+1),0)))</f>
        <v/>
      </c>
      <c r="H96" s="6"/>
      <c r="I96" s="16" t="str">
        <f>IF(H96="","",IFERROR(INDEX(BAREME!$G$5:$G$43,MATCH(H96,BAREME!$E$5:$E$43,1)),0))</f>
        <v/>
      </c>
      <c r="J96" s="6"/>
      <c r="K96" s="16" t="str">
        <f>IF(J96="","",IFERROR(INDEX(BAREME!$G$5:$G$43,MATCH(J96,BAREME!$F$5:$F$43,1)),0))</f>
        <v/>
      </c>
      <c r="L96" s="6"/>
      <c r="M96" s="16" t="str">
        <f>IF(L96="","",IF(L96&lt;BAREME!$C$4,40,IFERROR(INDEX(BAREME!$A$5:$A$43,COUNTIF(BAREME!$C$5:$C$43,"&lt;"&amp;L96)+1),0)))</f>
        <v/>
      </c>
      <c r="N96" s="8"/>
      <c r="O96" s="19">
        <f>SUM(G96,I96,K96,M96)</f>
        <v>0</v>
      </c>
      <c r="P96" s="2"/>
    </row>
    <row r="97" spans="1:16" ht="15" customHeight="1" x14ac:dyDescent="0.3">
      <c r="A97" s="10"/>
      <c r="B97" s="11" t="s">
        <v>66</v>
      </c>
      <c r="C97" s="12" t="s">
        <v>386</v>
      </c>
      <c r="D97" s="13" t="s">
        <v>387</v>
      </c>
      <c r="E97" s="13" t="s">
        <v>23</v>
      </c>
      <c r="F97" s="14"/>
      <c r="G97" s="17" t="str">
        <f>IF(F97="","",IF(F97&lt;BAREME!$B$4,40,IFERROR(INDEX(BAREME!$A$5:$A$43,COUNTIF(BAREME!$B$5:$B$43,"&lt;"&amp;F97)+1),0)))</f>
        <v/>
      </c>
      <c r="H97" s="14"/>
      <c r="I97" s="17" t="str">
        <f>IF(H97="","",IFERROR(INDEX(BAREME!$G$5:$G$43,MATCH(H97,BAREME!$E$5:$E$43,1)),0))</f>
        <v/>
      </c>
      <c r="J97" s="14"/>
      <c r="K97" s="17" t="str">
        <f>IF(J97="","",IFERROR(INDEX(BAREME!$G$5:$G$43,MATCH(J97,BAREME!$F$5:$F$43,1)),0))</f>
        <v/>
      </c>
      <c r="L97" s="14"/>
      <c r="M97" s="17" t="str">
        <f>IF(L97="","",IF(L97&lt;BAREME!$C$4,40,IFERROR(INDEX(BAREME!$A$5:$A$43,COUNTIF(BAREME!$C$5:$C$43,"&lt;"&amp;L97)+1),0)))</f>
        <v/>
      </c>
      <c r="N97" s="15"/>
      <c r="O97" s="18">
        <f>SUM(G97,I97,K97,M97)</f>
        <v>0</v>
      </c>
      <c r="P97" s="10"/>
    </row>
    <row r="98" spans="1:16" ht="15" customHeight="1" x14ac:dyDescent="0.3">
      <c r="A98" s="2"/>
      <c r="B98" s="3" t="s">
        <v>66</v>
      </c>
      <c r="C98" s="4" t="s">
        <v>388</v>
      </c>
      <c r="D98" s="5" t="s">
        <v>389</v>
      </c>
      <c r="E98" s="5" t="s">
        <v>28</v>
      </c>
      <c r="F98" s="6"/>
      <c r="G98" s="16" t="str">
        <f>IF(F98="","",IF(F98&lt;BAREME!$B$4,40,IFERROR(INDEX(BAREME!$A$5:$A$43,COUNTIF(BAREME!$B$5:$B$43,"&lt;"&amp;F98)+1),0)))</f>
        <v/>
      </c>
      <c r="H98" s="6"/>
      <c r="I98" s="16" t="str">
        <f>IF(H98="","",IFERROR(INDEX(BAREME!$G$5:$G$43,MATCH(H98,BAREME!$E$5:$E$43,1)),0))</f>
        <v/>
      </c>
      <c r="J98" s="6"/>
      <c r="K98" s="16" t="str">
        <f>IF(J98="","",IFERROR(INDEX(BAREME!$G$5:$G$43,MATCH(J98,BAREME!$F$5:$F$43,1)),0))</f>
        <v/>
      </c>
      <c r="L98" s="6"/>
      <c r="M98" s="16" t="str">
        <f>IF(L98="","",IF(L98&lt;BAREME!$C$4,40,IFERROR(INDEX(BAREME!$A$5:$A$43,COUNTIF(BAREME!$C$5:$C$43,"&lt;"&amp;L98)+1),0)))</f>
        <v/>
      </c>
      <c r="N98" s="8"/>
      <c r="O98" s="19">
        <f>SUM(G98,I98,K98,M98)</f>
        <v>0</v>
      </c>
      <c r="P98" s="2"/>
    </row>
    <row r="99" spans="1:16" ht="15" customHeight="1" x14ac:dyDescent="0.3">
      <c r="A99" s="10"/>
      <c r="B99" s="11" t="s">
        <v>66</v>
      </c>
      <c r="C99" s="12" t="s">
        <v>390</v>
      </c>
      <c r="D99" s="13" t="s">
        <v>294</v>
      </c>
      <c r="E99" s="13" t="s">
        <v>18</v>
      </c>
      <c r="F99" s="14"/>
      <c r="G99" s="17" t="str">
        <f>IF(F99="","",IF(F99&lt;BAREME!$B$4,40,IFERROR(INDEX(BAREME!$A$5:$A$43,COUNTIF(BAREME!$B$5:$B$43,"&lt;"&amp;F99)+1),0)))</f>
        <v/>
      </c>
      <c r="H99" s="14"/>
      <c r="I99" s="17" t="str">
        <f>IF(H99="","",IFERROR(INDEX(BAREME!$G$5:$G$43,MATCH(H99,BAREME!$E$5:$E$43,1)),0))</f>
        <v/>
      </c>
      <c r="J99" s="14"/>
      <c r="K99" s="17" t="str">
        <f>IF(J99="","",IFERROR(INDEX(BAREME!$G$5:$G$43,MATCH(J99,BAREME!$F$5:$F$43,1)),0))</f>
        <v/>
      </c>
      <c r="L99" s="14"/>
      <c r="M99" s="17" t="str">
        <f>IF(L99="","",IF(L99&lt;BAREME!$C$4,40,IFERROR(INDEX(BAREME!$A$5:$A$43,COUNTIF(BAREME!$C$5:$C$43,"&lt;"&amp;L99)+1),0)))</f>
        <v/>
      </c>
      <c r="N99" s="15"/>
      <c r="O99" s="18">
        <f>SUM(G99,I99,K99,M99)</f>
        <v>0</v>
      </c>
      <c r="P99" s="10"/>
    </row>
    <row r="100" spans="1:16" ht="15" customHeight="1" x14ac:dyDescent="0.3">
      <c r="A100" s="2"/>
      <c r="B100" s="3" t="s">
        <v>66</v>
      </c>
      <c r="C100" s="4" t="s">
        <v>105</v>
      </c>
      <c r="D100" s="5" t="s">
        <v>391</v>
      </c>
      <c r="E100" s="5" t="s">
        <v>18</v>
      </c>
      <c r="F100" s="6"/>
      <c r="G100" s="16" t="str">
        <f>IF(F100="","",IF(F100&lt;BAREME!$B$4,40,IFERROR(INDEX(BAREME!$A$5:$A$43,COUNTIF(BAREME!$B$5:$B$43,"&lt;"&amp;F100)+1),0)))</f>
        <v/>
      </c>
      <c r="H100" s="6"/>
      <c r="I100" s="16" t="str">
        <f>IF(H100="","",IFERROR(INDEX(BAREME!$G$5:$G$43,MATCH(H100,BAREME!$E$5:$E$43,1)),0))</f>
        <v/>
      </c>
      <c r="J100" s="6"/>
      <c r="K100" s="16" t="str">
        <f>IF(J100="","",IFERROR(INDEX(BAREME!$G$5:$G$43,MATCH(J100,BAREME!$F$5:$F$43,1)),0))</f>
        <v/>
      </c>
      <c r="L100" s="6"/>
      <c r="M100" s="16" t="str">
        <f>IF(L100="","",IF(L100&lt;BAREME!$C$4,40,IFERROR(INDEX(BAREME!$A$5:$A$43,COUNTIF(BAREME!$C$5:$C$43,"&lt;"&amp;L100)+1),0)))</f>
        <v/>
      </c>
      <c r="N100" s="8"/>
      <c r="O100" s="19">
        <f>SUM(G100,I100,K100,M100)</f>
        <v>0</v>
      </c>
      <c r="P100" s="2"/>
    </row>
    <row r="101" spans="1:16" ht="15" customHeight="1" x14ac:dyDescent="0.3">
      <c r="A101" s="10"/>
      <c r="B101" s="11" t="s">
        <v>66</v>
      </c>
      <c r="C101" s="12" t="s">
        <v>392</v>
      </c>
      <c r="D101" s="13" t="s">
        <v>279</v>
      </c>
      <c r="E101" s="13" t="s">
        <v>28</v>
      </c>
      <c r="F101" s="14"/>
      <c r="G101" s="17" t="str">
        <f>IF(F101="","",IF(F101&lt;BAREME!$B$4,40,IFERROR(INDEX(BAREME!$A$5:$A$43,COUNTIF(BAREME!$B$5:$B$43,"&lt;"&amp;F101)+1),0)))</f>
        <v/>
      </c>
      <c r="H101" s="14"/>
      <c r="I101" s="17" t="str">
        <f>IF(H101="","",IFERROR(INDEX(BAREME!$G$5:$G$43,MATCH(H101,BAREME!$E$5:$E$43,1)),0))</f>
        <v/>
      </c>
      <c r="J101" s="14"/>
      <c r="K101" s="17" t="str">
        <f>IF(J101="","",IFERROR(INDEX(BAREME!$G$5:$G$43,MATCH(J101,BAREME!$F$5:$F$43,1)),0))</f>
        <v/>
      </c>
      <c r="L101" s="14"/>
      <c r="M101" s="17" t="str">
        <f>IF(L101="","",IF(L101&lt;BAREME!$C$4,40,IFERROR(INDEX(BAREME!$A$5:$A$43,COUNTIF(BAREME!$C$5:$C$43,"&lt;"&amp;L101)+1),0)))</f>
        <v/>
      </c>
      <c r="N101" s="15"/>
      <c r="O101" s="18">
        <f>SUM(G101,I101,K101,M101)</f>
        <v>0</v>
      </c>
      <c r="P101" s="10"/>
    </row>
    <row r="102" spans="1:16" ht="15" customHeight="1" x14ac:dyDescent="0.3">
      <c r="A102" s="2"/>
      <c r="B102" s="3" t="s">
        <v>66</v>
      </c>
      <c r="C102" s="4" t="s">
        <v>393</v>
      </c>
      <c r="D102" s="5" t="s">
        <v>371</v>
      </c>
      <c r="E102" s="5" t="s">
        <v>18</v>
      </c>
      <c r="F102" s="6"/>
      <c r="G102" s="16" t="str">
        <f>IF(F102="","",IF(F102&lt;BAREME!$B$4,40,IFERROR(INDEX(BAREME!$A$5:$A$43,COUNTIF(BAREME!$B$5:$B$43,"&lt;"&amp;F102)+1),0)))</f>
        <v/>
      </c>
      <c r="H102" s="6"/>
      <c r="I102" s="16" t="str">
        <f>IF(H102="","",IFERROR(INDEX(BAREME!$G$5:$G$43,MATCH(H102,BAREME!$E$5:$E$43,1)),0))</f>
        <v/>
      </c>
      <c r="J102" s="6"/>
      <c r="K102" s="16" t="str">
        <f>IF(J102="","",IFERROR(INDEX(BAREME!$G$5:$G$43,MATCH(J102,BAREME!$F$5:$F$43,1)),0))</f>
        <v/>
      </c>
      <c r="L102" s="6"/>
      <c r="M102" s="16" t="str">
        <f>IF(L102="","",IF(L102&lt;BAREME!$C$4,40,IFERROR(INDEX(BAREME!$A$5:$A$43,COUNTIF(BAREME!$C$5:$C$43,"&lt;"&amp;L102)+1),0)))</f>
        <v/>
      </c>
      <c r="N102" s="8"/>
      <c r="O102" s="19">
        <f>SUM(G102,I102,K102,M102)</f>
        <v>0</v>
      </c>
      <c r="P102" s="2"/>
    </row>
    <row r="103" spans="1:16" ht="15" customHeight="1" x14ac:dyDescent="0.3">
      <c r="A103" s="10"/>
      <c r="B103" s="11" t="s">
        <v>66</v>
      </c>
      <c r="C103" s="12" t="s">
        <v>394</v>
      </c>
      <c r="D103" s="13" t="s">
        <v>395</v>
      </c>
      <c r="E103" s="13" t="s">
        <v>57</v>
      </c>
      <c r="F103" s="14"/>
      <c r="G103" s="17" t="str">
        <f>IF(F103="","",IF(F103&lt;BAREME!$B$4,40,IFERROR(INDEX(BAREME!$A$5:$A$43,COUNTIF(BAREME!$B$5:$B$43,"&lt;"&amp;F103)+1),0)))</f>
        <v/>
      </c>
      <c r="H103" s="14"/>
      <c r="I103" s="17" t="str">
        <f>IF(H103="","",IFERROR(INDEX(BAREME!$G$5:$G$43,MATCH(H103,BAREME!$E$5:$E$43,1)),0))</f>
        <v/>
      </c>
      <c r="J103" s="14"/>
      <c r="K103" s="17" t="str">
        <f>IF(J103="","",IFERROR(INDEX(BAREME!$G$5:$G$43,MATCH(J103,BAREME!$F$5:$F$43,1)),0))</f>
        <v/>
      </c>
      <c r="L103" s="14"/>
      <c r="M103" s="17" t="str">
        <f>IF(L103="","",IF(L103&lt;BAREME!$C$4,40,IFERROR(INDEX(BAREME!$A$5:$A$43,COUNTIF(BAREME!$C$5:$C$43,"&lt;"&amp;L103)+1),0)))</f>
        <v/>
      </c>
      <c r="N103" s="15"/>
      <c r="O103" s="18">
        <f>SUM(G103,I103,K103,M103)</f>
        <v>0</v>
      </c>
      <c r="P103" s="10"/>
    </row>
    <row r="104" spans="1:16" ht="15" customHeight="1" x14ac:dyDescent="0.3">
      <c r="A104" s="2"/>
      <c r="B104" s="3" t="s">
        <v>66</v>
      </c>
      <c r="C104" s="4" t="s">
        <v>396</v>
      </c>
      <c r="D104" s="5" t="s">
        <v>252</v>
      </c>
      <c r="E104" s="5" t="s">
        <v>18</v>
      </c>
      <c r="F104" s="6"/>
      <c r="G104" s="16" t="str">
        <f>IF(F104="","",IF(F104&lt;BAREME!$B$4,40,IFERROR(INDEX(BAREME!$A$5:$A$43,COUNTIF(BAREME!$B$5:$B$43,"&lt;"&amp;F104)+1),0)))</f>
        <v/>
      </c>
      <c r="H104" s="6"/>
      <c r="I104" s="16" t="str">
        <f>IF(H104="","",IFERROR(INDEX(BAREME!$G$5:$G$43,MATCH(H104,BAREME!$E$5:$E$43,1)),0))</f>
        <v/>
      </c>
      <c r="J104" s="6"/>
      <c r="K104" s="16" t="str">
        <f>IF(J104="","",IFERROR(INDEX(BAREME!$G$5:$G$43,MATCH(J104,BAREME!$F$5:$F$43,1)),0))</f>
        <v/>
      </c>
      <c r="L104" s="6"/>
      <c r="M104" s="16" t="str">
        <f>IF(L104="","",IF(L104&lt;BAREME!$C$4,40,IFERROR(INDEX(BAREME!$A$5:$A$43,COUNTIF(BAREME!$C$5:$C$43,"&lt;"&amp;L104)+1),0)))</f>
        <v/>
      </c>
      <c r="N104" s="8"/>
      <c r="O104" s="19">
        <f>SUM(G104,I104,K104,M104)</f>
        <v>0</v>
      </c>
      <c r="P104" s="2"/>
    </row>
    <row r="105" spans="1:16" ht="15" customHeight="1" x14ac:dyDescent="0.3">
      <c r="A105" s="10"/>
      <c r="B105" s="11" t="s">
        <v>66</v>
      </c>
      <c r="C105" s="12" t="s">
        <v>397</v>
      </c>
      <c r="D105" s="13" t="s">
        <v>235</v>
      </c>
      <c r="E105" s="13" t="s">
        <v>18</v>
      </c>
      <c r="F105" s="14"/>
      <c r="G105" s="17" t="str">
        <f>IF(F105="","",IF(F105&lt;BAREME!$B$4,40,IFERROR(INDEX(BAREME!$A$5:$A$43,COUNTIF(BAREME!$B$5:$B$43,"&lt;"&amp;F105)+1),0)))</f>
        <v/>
      </c>
      <c r="H105" s="14"/>
      <c r="I105" s="17" t="str">
        <f>IF(H105="","",IFERROR(INDEX(BAREME!$G$5:$G$43,MATCH(H105,BAREME!$E$5:$E$43,1)),0))</f>
        <v/>
      </c>
      <c r="J105" s="14"/>
      <c r="K105" s="17" t="str">
        <f>IF(J105="","",IFERROR(INDEX(BAREME!$G$5:$G$43,MATCH(J105,BAREME!$F$5:$F$43,1)),0))</f>
        <v/>
      </c>
      <c r="L105" s="14"/>
      <c r="M105" s="17" t="str">
        <f>IF(L105="","",IF(L105&lt;BAREME!$C$4,40,IFERROR(INDEX(BAREME!$A$5:$A$43,COUNTIF(BAREME!$C$5:$C$43,"&lt;"&amp;L105)+1),0)))</f>
        <v/>
      </c>
      <c r="N105" s="15"/>
      <c r="O105" s="18">
        <f>SUM(G105,I105,K105,M105)</f>
        <v>0</v>
      </c>
      <c r="P105" s="10"/>
    </row>
    <row r="106" spans="1:16" ht="15" customHeight="1" x14ac:dyDescent="0.3">
      <c r="A106" s="2"/>
      <c r="B106" s="3" t="s">
        <v>66</v>
      </c>
      <c r="C106" s="4" t="s">
        <v>398</v>
      </c>
      <c r="D106" s="5" t="s">
        <v>399</v>
      </c>
      <c r="E106" s="5" t="s">
        <v>18</v>
      </c>
      <c r="F106" s="6"/>
      <c r="G106" s="16" t="str">
        <f>IF(F106="","",IF(F106&lt;BAREME!$B$4,40,IFERROR(INDEX(BAREME!$A$5:$A$43,COUNTIF(BAREME!$B$5:$B$43,"&lt;"&amp;F106)+1),0)))</f>
        <v/>
      </c>
      <c r="H106" s="6"/>
      <c r="I106" s="16" t="str">
        <f>IF(H106="","",IFERROR(INDEX(BAREME!$G$5:$G$43,MATCH(H106,BAREME!$E$5:$E$43,1)),0))</f>
        <v/>
      </c>
      <c r="J106" s="6"/>
      <c r="K106" s="16" t="str">
        <f>IF(J106="","",IFERROR(INDEX(BAREME!$G$5:$G$43,MATCH(J106,BAREME!$F$5:$F$43,1)),0))</f>
        <v/>
      </c>
      <c r="L106" s="6"/>
      <c r="M106" s="16" t="str">
        <f>IF(L106="","",IF(L106&lt;BAREME!$C$4,40,IFERROR(INDEX(BAREME!$A$5:$A$43,COUNTIF(BAREME!$C$5:$C$43,"&lt;"&amp;L106)+1),0)))</f>
        <v/>
      </c>
      <c r="N106" s="8"/>
      <c r="O106" s="19">
        <f>SUM(G106,I106,K106,M106)</f>
        <v>0</v>
      </c>
      <c r="P106" s="2"/>
    </row>
    <row r="107" spans="1:16" ht="15" customHeight="1" x14ac:dyDescent="0.3">
      <c r="A107" s="10"/>
      <c r="B107" s="11" t="s">
        <v>66</v>
      </c>
      <c r="C107" s="12" t="s">
        <v>400</v>
      </c>
      <c r="D107" s="13" t="s">
        <v>401</v>
      </c>
      <c r="E107" s="13" t="s">
        <v>23</v>
      </c>
      <c r="F107" s="14"/>
      <c r="G107" s="17" t="str">
        <f>IF(F107="","",IF(F107&lt;BAREME!$B$4,40,IFERROR(INDEX(BAREME!$A$5:$A$43,COUNTIF(BAREME!$B$5:$B$43,"&lt;"&amp;F107)+1),0)))</f>
        <v/>
      </c>
      <c r="H107" s="14"/>
      <c r="I107" s="17" t="str">
        <f>IF(H107="","",IFERROR(INDEX(BAREME!$G$5:$G$43,MATCH(H107,BAREME!$E$5:$E$43,1)),0))</f>
        <v/>
      </c>
      <c r="J107" s="14"/>
      <c r="K107" s="17" t="str">
        <f>IF(J107="","",IFERROR(INDEX(BAREME!$G$5:$G$43,MATCH(J107,BAREME!$F$5:$F$43,1)),0))</f>
        <v/>
      </c>
      <c r="L107" s="14"/>
      <c r="M107" s="17" t="str">
        <f>IF(L107="","",IF(L107&lt;BAREME!$C$4,40,IFERROR(INDEX(BAREME!$A$5:$A$43,COUNTIF(BAREME!$C$5:$C$43,"&lt;"&amp;L107)+1),0)))</f>
        <v/>
      </c>
      <c r="N107" s="15"/>
      <c r="O107" s="18">
        <f>SUM(G107,I107,K107,M107)</f>
        <v>0</v>
      </c>
      <c r="P107" s="10"/>
    </row>
    <row r="108" spans="1:16" ht="15" customHeight="1" x14ac:dyDescent="0.3">
      <c r="A108" s="2"/>
      <c r="B108" s="3" t="s">
        <v>66</v>
      </c>
      <c r="C108" s="4" t="s">
        <v>402</v>
      </c>
      <c r="D108" s="5" t="s">
        <v>369</v>
      </c>
      <c r="E108" s="5" t="s">
        <v>18</v>
      </c>
      <c r="F108" s="6"/>
      <c r="G108" s="16" t="str">
        <f>IF(F108="","",IF(F108&lt;BAREME!$B$4,40,IFERROR(INDEX(BAREME!$A$5:$A$43,COUNTIF(BAREME!$B$5:$B$43,"&lt;"&amp;F108)+1),0)))</f>
        <v/>
      </c>
      <c r="H108" s="6"/>
      <c r="I108" s="16" t="str">
        <f>IF(H108="","",IFERROR(INDEX(BAREME!$G$5:$G$43,MATCH(H108,BAREME!$E$5:$E$43,1)),0))</f>
        <v/>
      </c>
      <c r="J108" s="6"/>
      <c r="K108" s="16" t="str">
        <f>IF(J108="","",IFERROR(INDEX(BAREME!$G$5:$G$43,MATCH(J108,BAREME!$F$5:$F$43,1)),0))</f>
        <v/>
      </c>
      <c r="L108" s="6"/>
      <c r="M108" s="16" t="str">
        <f>IF(L108="","",IF(L108&lt;BAREME!$C$4,40,IFERROR(INDEX(BAREME!$A$5:$A$43,COUNTIF(BAREME!$C$5:$C$43,"&lt;"&amp;L108)+1),0)))</f>
        <v/>
      </c>
      <c r="N108" s="8"/>
      <c r="O108" s="19">
        <f>SUM(G108,I108,K108,M108)</f>
        <v>0</v>
      </c>
      <c r="P108" s="2"/>
    </row>
    <row r="109" spans="1:16" ht="15" customHeight="1" x14ac:dyDescent="0.3">
      <c r="A109" s="10"/>
      <c r="B109" s="11" t="s">
        <v>66</v>
      </c>
      <c r="C109" s="12" t="s">
        <v>403</v>
      </c>
      <c r="D109" s="13" t="s">
        <v>404</v>
      </c>
      <c r="E109" s="13" t="s">
        <v>57</v>
      </c>
      <c r="F109" s="14"/>
      <c r="G109" s="17" t="str">
        <f>IF(F109="","",IF(F109&lt;BAREME!$B$4,40,IFERROR(INDEX(BAREME!$A$5:$A$43,COUNTIF(BAREME!$B$5:$B$43,"&lt;"&amp;F109)+1),0)))</f>
        <v/>
      </c>
      <c r="H109" s="14"/>
      <c r="I109" s="17" t="str">
        <f>IF(H109="","",IFERROR(INDEX(BAREME!$G$5:$G$43,MATCH(H109,BAREME!$E$5:$E$43,1)),0))</f>
        <v/>
      </c>
      <c r="J109" s="14"/>
      <c r="K109" s="17" t="str">
        <f>IF(J109="","",IFERROR(INDEX(BAREME!$G$5:$G$43,MATCH(J109,BAREME!$F$5:$F$43,1)),0))</f>
        <v/>
      </c>
      <c r="L109" s="14"/>
      <c r="M109" s="17" t="str">
        <f>IF(L109="","",IF(L109&lt;BAREME!$C$4,40,IFERROR(INDEX(BAREME!$A$5:$A$43,COUNTIF(BAREME!$C$5:$C$43,"&lt;"&amp;L109)+1),0)))</f>
        <v/>
      </c>
      <c r="N109" s="15"/>
      <c r="O109" s="18">
        <f>SUM(G109,I109,K109,M109)</f>
        <v>0</v>
      </c>
      <c r="P109" s="10"/>
    </row>
    <row r="110" spans="1:16" ht="15" customHeight="1" x14ac:dyDescent="0.3">
      <c r="A110" s="2"/>
      <c r="B110" s="3" t="s">
        <v>66</v>
      </c>
      <c r="C110" s="4" t="s">
        <v>405</v>
      </c>
      <c r="D110" s="5" t="s">
        <v>406</v>
      </c>
      <c r="E110" s="5" t="s">
        <v>28</v>
      </c>
      <c r="F110" s="6"/>
      <c r="G110" s="16" t="str">
        <f>IF(F110="","",IF(F110&lt;BAREME!$B$4,40,IFERROR(INDEX(BAREME!$A$5:$A$43,COUNTIF(BAREME!$B$5:$B$43,"&lt;"&amp;F110)+1),0)))</f>
        <v/>
      </c>
      <c r="H110" s="6"/>
      <c r="I110" s="16" t="str">
        <f>IF(H110="","",IFERROR(INDEX(BAREME!$G$5:$G$43,MATCH(H110,BAREME!$E$5:$E$43,1)),0))</f>
        <v/>
      </c>
      <c r="J110" s="6"/>
      <c r="K110" s="16" t="str">
        <f>IF(J110="","",IFERROR(INDEX(BAREME!$G$5:$G$43,MATCH(J110,BAREME!$F$5:$F$43,1)),0))</f>
        <v/>
      </c>
      <c r="L110" s="6"/>
      <c r="M110" s="16" t="str">
        <f>IF(L110="","",IF(L110&lt;BAREME!$C$4,40,IFERROR(INDEX(BAREME!$A$5:$A$43,COUNTIF(BAREME!$C$5:$C$43,"&lt;"&amp;L110)+1),0)))</f>
        <v/>
      </c>
      <c r="N110" s="8"/>
      <c r="O110" s="19">
        <f>SUM(G110,I110,K110,M110)</f>
        <v>0</v>
      </c>
      <c r="P110" s="2"/>
    </row>
    <row r="111" spans="1:16" ht="15" customHeight="1" x14ac:dyDescent="0.3">
      <c r="A111" s="10"/>
      <c r="B111" s="11" t="s">
        <v>66</v>
      </c>
      <c r="C111" s="12" t="s">
        <v>407</v>
      </c>
      <c r="D111" s="13" t="s">
        <v>408</v>
      </c>
      <c r="E111" s="13" t="s">
        <v>18</v>
      </c>
      <c r="F111" s="14"/>
      <c r="G111" s="17" t="str">
        <f>IF(F111="","",IF(F111&lt;BAREME!$B$4,40,IFERROR(INDEX(BAREME!$A$5:$A$43,COUNTIF(BAREME!$B$5:$B$43,"&lt;"&amp;F111)+1),0)))</f>
        <v/>
      </c>
      <c r="H111" s="14"/>
      <c r="I111" s="17" t="str">
        <f>IF(H111="","",IFERROR(INDEX(BAREME!$G$5:$G$43,MATCH(H111,BAREME!$E$5:$E$43,1)),0))</f>
        <v/>
      </c>
      <c r="J111" s="14"/>
      <c r="K111" s="17" t="str">
        <f>IF(J111="","",IFERROR(INDEX(BAREME!$G$5:$G$43,MATCH(J111,BAREME!$F$5:$F$43,1)),0))</f>
        <v/>
      </c>
      <c r="L111" s="14"/>
      <c r="M111" s="17" t="str">
        <f>IF(L111="","",IF(L111&lt;BAREME!$C$4,40,IFERROR(INDEX(BAREME!$A$5:$A$43,COUNTIF(BAREME!$C$5:$C$43,"&lt;"&amp;L111)+1),0)))</f>
        <v/>
      </c>
      <c r="N111" s="15"/>
      <c r="O111" s="18">
        <f>SUM(G111,I111,K111,M111)</f>
        <v>0</v>
      </c>
      <c r="P111" s="10"/>
    </row>
    <row r="112" spans="1:16" ht="15" customHeight="1" x14ac:dyDescent="0.3">
      <c r="A112" s="2"/>
      <c r="B112" s="3" t="s">
        <v>66</v>
      </c>
      <c r="C112" s="4" t="s">
        <v>409</v>
      </c>
      <c r="D112" s="5" t="s">
        <v>410</v>
      </c>
      <c r="E112" s="5" t="s">
        <v>18</v>
      </c>
      <c r="F112" s="6"/>
      <c r="G112" s="16" t="str">
        <f>IF(F112="","",IF(F112&lt;BAREME!$B$4,40,IFERROR(INDEX(BAREME!$A$5:$A$43,COUNTIF(BAREME!$B$5:$B$43,"&lt;"&amp;F112)+1),0)))</f>
        <v/>
      </c>
      <c r="H112" s="6"/>
      <c r="I112" s="16" t="str">
        <f>IF(H112="","",IFERROR(INDEX(BAREME!$G$5:$G$43,MATCH(H112,BAREME!$E$5:$E$43,1)),0))</f>
        <v/>
      </c>
      <c r="J112" s="6"/>
      <c r="K112" s="16" t="str">
        <f>IF(J112="","",IFERROR(INDEX(BAREME!$G$5:$G$43,MATCH(J112,BAREME!$F$5:$F$43,1)),0))</f>
        <v/>
      </c>
      <c r="L112" s="6"/>
      <c r="M112" s="16" t="str">
        <f>IF(L112="","",IF(L112&lt;BAREME!$C$4,40,IFERROR(INDEX(BAREME!$A$5:$A$43,COUNTIF(BAREME!$C$5:$C$43,"&lt;"&amp;L112)+1),0)))</f>
        <v/>
      </c>
      <c r="N112" s="8"/>
      <c r="O112" s="19">
        <f>SUM(G112,I112,K112,M112)</f>
        <v>0</v>
      </c>
      <c r="P112" s="2"/>
    </row>
    <row r="113" spans="1:16" ht="15" customHeight="1" x14ac:dyDescent="0.3">
      <c r="A113" s="10"/>
      <c r="B113" s="11" t="s">
        <v>66</v>
      </c>
      <c r="C113" s="12" t="s">
        <v>411</v>
      </c>
      <c r="D113" s="13" t="s">
        <v>391</v>
      </c>
      <c r="E113" s="13" t="s">
        <v>23</v>
      </c>
      <c r="F113" s="14"/>
      <c r="G113" s="17" t="str">
        <f>IF(F113="","",IF(F113&lt;BAREME!$B$4,40,IFERROR(INDEX(BAREME!$A$5:$A$43,COUNTIF(BAREME!$B$5:$B$43,"&lt;"&amp;F113)+1),0)))</f>
        <v/>
      </c>
      <c r="H113" s="14"/>
      <c r="I113" s="17" t="str">
        <f>IF(H113="","",IFERROR(INDEX(BAREME!$G$5:$G$43,MATCH(H113,BAREME!$E$5:$E$43,1)),0))</f>
        <v/>
      </c>
      <c r="J113" s="14"/>
      <c r="K113" s="17" t="str">
        <f>IF(J113="","",IFERROR(INDEX(BAREME!$G$5:$G$43,MATCH(J113,BAREME!$F$5:$F$43,1)),0))</f>
        <v/>
      </c>
      <c r="L113" s="14"/>
      <c r="M113" s="17" t="str">
        <f>IF(L113="","",IF(L113&lt;BAREME!$C$4,40,IFERROR(INDEX(BAREME!$A$5:$A$43,COUNTIF(BAREME!$C$5:$C$43,"&lt;"&amp;L113)+1),0)))</f>
        <v/>
      </c>
      <c r="N113" s="15"/>
      <c r="O113" s="18">
        <f>SUM(G113,I113,K113,M113)</f>
        <v>0</v>
      </c>
      <c r="P113" s="10"/>
    </row>
    <row r="114" spans="1:16" ht="15" customHeight="1" x14ac:dyDescent="0.3">
      <c r="A114" s="2"/>
      <c r="B114" s="3" t="s">
        <v>66</v>
      </c>
      <c r="C114" s="4" t="s">
        <v>412</v>
      </c>
      <c r="D114" s="5" t="s">
        <v>239</v>
      </c>
      <c r="E114" s="5" t="s">
        <v>18</v>
      </c>
      <c r="F114" s="6"/>
      <c r="G114" s="16" t="str">
        <f>IF(F114="","",IF(F114&lt;BAREME!$B$4,40,IFERROR(INDEX(BAREME!$A$5:$A$43,COUNTIF(BAREME!$B$5:$B$43,"&lt;"&amp;F114)+1),0)))</f>
        <v/>
      </c>
      <c r="H114" s="6"/>
      <c r="I114" s="16" t="str">
        <f>IF(H114="","",IFERROR(INDEX(BAREME!$G$5:$G$43,MATCH(H114,BAREME!$E$5:$E$43,1)),0))</f>
        <v/>
      </c>
      <c r="J114" s="6"/>
      <c r="K114" s="16" t="str">
        <f>IF(J114="","",IFERROR(INDEX(BAREME!$G$5:$G$43,MATCH(J114,BAREME!$F$5:$F$43,1)),0))</f>
        <v/>
      </c>
      <c r="L114" s="6"/>
      <c r="M114" s="16" t="str">
        <f>IF(L114="","",IF(L114&lt;BAREME!$C$4,40,IFERROR(INDEX(BAREME!$A$5:$A$43,COUNTIF(BAREME!$C$5:$C$43,"&lt;"&amp;L114)+1),0)))</f>
        <v/>
      </c>
      <c r="N114" s="8"/>
      <c r="O114" s="19">
        <f>SUM(G114,I114,K114,M114)</f>
        <v>0</v>
      </c>
      <c r="P114" s="2"/>
    </row>
    <row r="115" spans="1:16" ht="15" customHeight="1" x14ac:dyDescent="0.3">
      <c r="A115" s="10"/>
      <c r="B115" s="11" t="s">
        <v>66</v>
      </c>
      <c r="C115" s="12" t="s">
        <v>413</v>
      </c>
      <c r="D115" s="13" t="s">
        <v>414</v>
      </c>
      <c r="E115" s="13" t="s">
        <v>18</v>
      </c>
      <c r="F115" s="14"/>
      <c r="G115" s="17" t="str">
        <f>IF(F115="","",IF(F115&lt;BAREME!$B$4,40,IFERROR(INDEX(BAREME!$A$5:$A$43,COUNTIF(BAREME!$B$5:$B$43,"&lt;"&amp;F115)+1),0)))</f>
        <v/>
      </c>
      <c r="H115" s="14"/>
      <c r="I115" s="17" t="str">
        <f>IF(H115="","",IFERROR(INDEX(BAREME!$G$5:$G$43,MATCH(H115,BAREME!$E$5:$E$43,1)),0))</f>
        <v/>
      </c>
      <c r="J115" s="14"/>
      <c r="K115" s="17" t="str">
        <f>IF(J115="","",IFERROR(INDEX(BAREME!$G$5:$G$43,MATCH(J115,BAREME!$F$5:$F$43,1)),0))</f>
        <v/>
      </c>
      <c r="L115" s="14"/>
      <c r="M115" s="17" t="str">
        <f>IF(L115="","",IF(L115&lt;BAREME!$C$4,40,IFERROR(INDEX(BAREME!$A$5:$A$43,COUNTIF(BAREME!$C$5:$C$43,"&lt;"&amp;L115)+1),0)))</f>
        <v/>
      </c>
      <c r="N115" s="15"/>
      <c r="O115" s="18">
        <f>SUM(G115,I115,K115,M115)</f>
        <v>0</v>
      </c>
      <c r="P115" s="10"/>
    </row>
    <row r="116" spans="1:16" ht="15" customHeight="1" x14ac:dyDescent="0.3">
      <c r="A116" s="2"/>
      <c r="B116" s="3" t="s">
        <v>66</v>
      </c>
      <c r="C116" s="4" t="s">
        <v>323</v>
      </c>
      <c r="D116" s="5" t="s">
        <v>246</v>
      </c>
      <c r="E116" s="5" t="s">
        <v>28</v>
      </c>
      <c r="F116" s="6"/>
      <c r="G116" s="16" t="str">
        <f>IF(F116="","",IF(F116&lt;BAREME!$B$4,40,IFERROR(INDEX(BAREME!$A$5:$A$43,COUNTIF(BAREME!$B$5:$B$43,"&lt;"&amp;F116)+1),0)))</f>
        <v/>
      </c>
      <c r="H116" s="6"/>
      <c r="I116" s="16" t="str">
        <f>IF(H116="","",IFERROR(INDEX(BAREME!$G$5:$G$43,MATCH(H116,BAREME!$E$5:$E$43,1)),0))</f>
        <v/>
      </c>
      <c r="J116" s="6"/>
      <c r="K116" s="16" t="str">
        <f>IF(J116="","",IFERROR(INDEX(BAREME!$G$5:$G$43,MATCH(J116,BAREME!$F$5:$F$43,1)),0))</f>
        <v/>
      </c>
      <c r="L116" s="6"/>
      <c r="M116" s="16" t="str">
        <f>IF(L116="","",IF(L116&lt;BAREME!$C$4,40,IFERROR(INDEX(BAREME!$A$5:$A$43,COUNTIF(BAREME!$C$5:$C$43,"&lt;"&amp;L116)+1),0)))</f>
        <v/>
      </c>
      <c r="N116" s="8"/>
      <c r="O116" s="19">
        <f>SUM(G116,I116,K116,M116)</f>
        <v>0</v>
      </c>
      <c r="P116" s="2"/>
    </row>
    <row r="117" spans="1:16" ht="15" customHeight="1" x14ac:dyDescent="0.3">
      <c r="A117" s="10"/>
      <c r="B117" s="11" t="s">
        <v>66</v>
      </c>
      <c r="C117" s="12" t="s">
        <v>415</v>
      </c>
      <c r="D117" s="13" t="s">
        <v>416</v>
      </c>
      <c r="E117" s="13" t="s">
        <v>23</v>
      </c>
      <c r="F117" s="14"/>
      <c r="G117" s="17" t="str">
        <f>IF(F117="","",IF(F117&lt;BAREME!$B$4,40,IFERROR(INDEX(BAREME!$A$5:$A$43,COUNTIF(BAREME!$B$5:$B$43,"&lt;"&amp;F117)+1),0)))</f>
        <v/>
      </c>
      <c r="H117" s="14"/>
      <c r="I117" s="17" t="str">
        <f>IF(H117="","",IFERROR(INDEX(BAREME!$G$5:$G$43,MATCH(H117,BAREME!$E$5:$E$43,1)),0))</f>
        <v/>
      </c>
      <c r="J117" s="14"/>
      <c r="K117" s="17" t="str">
        <f>IF(J117="","",IFERROR(INDEX(BAREME!$G$5:$G$43,MATCH(J117,BAREME!$F$5:$F$43,1)),0))</f>
        <v/>
      </c>
      <c r="L117" s="14"/>
      <c r="M117" s="17" t="str">
        <f>IF(L117="","",IF(L117&lt;BAREME!$C$4,40,IFERROR(INDEX(BAREME!$A$5:$A$43,COUNTIF(BAREME!$C$5:$C$43,"&lt;"&amp;L117)+1),0)))</f>
        <v/>
      </c>
      <c r="N117" s="15"/>
      <c r="O117" s="18">
        <f>SUM(G117,I117,K117,M117)</f>
        <v>0</v>
      </c>
      <c r="P117" s="10"/>
    </row>
    <row r="118" spans="1:16" ht="15" customHeight="1" x14ac:dyDescent="0.3">
      <c r="A118" s="2"/>
      <c r="B118" s="3" t="s">
        <v>66</v>
      </c>
      <c r="C118" s="4" t="s">
        <v>417</v>
      </c>
      <c r="D118" s="5" t="s">
        <v>418</v>
      </c>
      <c r="E118" s="5" t="s">
        <v>18</v>
      </c>
      <c r="F118" s="6"/>
      <c r="G118" s="16" t="str">
        <f>IF(F118="","",IF(F118&lt;BAREME!$B$4,40,IFERROR(INDEX(BAREME!$A$5:$A$43,COUNTIF(BAREME!$B$5:$B$43,"&lt;"&amp;F118)+1),0)))</f>
        <v/>
      </c>
      <c r="H118" s="6"/>
      <c r="I118" s="16" t="str">
        <f>IF(H118="","",IFERROR(INDEX(BAREME!$G$5:$G$43,MATCH(H118,BAREME!$E$5:$E$43,1)),0))</f>
        <v/>
      </c>
      <c r="J118" s="6"/>
      <c r="K118" s="16" t="str">
        <f>IF(J118="","",IFERROR(INDEX(BAREME!$G$5:$G$43,MATCH(J118,BAREME!$F$5:$F$43,1)),0))</f>
        <v/>
      </c>
      <c r="L118" s="6"/>
      <c r="M118" s="16" t="str">
        <f>IF(L118="","",IF(L118&lt;BAREME!$C$4,40,IFERROR(INDEX(BAREME!$A$5:$A$43,COUNTIF(BAREME!$C$5:$C$43,"&lt;"&amp;L118)+1),0)))</f>
        <v/>
      </c>
      <c r="N118" s="8"/>
      <c r="O118" s="19">
        <f>SUM(G118,I118,K118,M118)</f>
        <v>0</v>
      </c>
      <c r="P118" s="2"/>
    </row>
    <row r="119" spans="1:16" ht="15" customHeight="1" x14ac:dyDescent="0.3">
      <c r="A119" s="10"/>
      <c r="B119" s="11" t="s">
        <v>66</v>
      </c>
      <c r="C119" s="12" t="s">
        <v>419</v>
      </c>
      <c r="D119" s="13" t="s">
        <v>246</v>
      </c>
      <c r="E119" s="13" t="s">
        <v>18</v>
      </c>
      <c r="F119" s="14"/>
      <c r="G119" s="17" t="str">
        <f>IF(F119="","",IF(F119&lt;BAREME!$B$4,40,IFERROR(INDEX(BAREME!$A$5:$A$43,COUNTIF(BAREME!$B$5:$B$43,"&lt;"&amp;F119)+1),0)))</f>
        <v/>
      </c>
      <c r="H119" s="14"/>
      <c r="I119" s="17" t="str">
        <f>IF(H119="","",IFERROR(INDEX(BAREME!$G$5:$G$43,MATCH(H119,BAREME!$E$5:$E$43,1)),0))</f>
        <v/>
      </c>
      <c r="J119" s="14"/>
      <c r="K119" s="17" t="str">
        <f>IF(J119="","",IFERROR(INDEX(BAREME!$G$5:$G$43,MATCH(J119,BAREME!$F$5:$F$43,1)),0))</f>
        <v/>
      </c>
      <c r="L119" s="14"/>
      <c r="M119" s="17" t="str">
        <f>IF(L119="","",IF(L119&lt;BAREME!$C$4,40,IFERROR(INDEX(BAREME!$A$5:$A$43,COUNTIF(BAREME!$C$5:$C$43,"&lt;"&amp;L119)+1),0)))</f>
        <v/>
      </c>
      <c r="N119" s="15"/>
      <c r="O119" s="18">
        <f>SUM(G119,I119,K119,M119)</f>
        <v>0</v>
      </c>
      <c r="P119" s="10"/>
    </row>
    <row r="120" spans="1:16" ht="15" customHeight="1" x14ac:dyDescent="0.3">
      <c r="A120" s="2"/>
      <c r="B120" s="3" t="s">
        <v>66</v>
      </c>
      <c r="C120" s="4" t="s">
        <v>420</v>
      </c>
      <c r="D120" s="5" t="s">
        <v>421</v>
      </c>
      <c r="E120" s="5" t="s">
        <v>35</v>
      </c>
      <c r="F120" s="6"/>
      <c r="G120" s="16" t="str">
        <f>IF(F120="","",IF(F120&lt;BAREME!$B$4,40,IFERROR(INDEX(BAREME!$A$5:$A$43,COUNTIF(BAREME!$B$5:$B$43,"&lt;"&amp;F120)+1),0)))</f>
        <v/>
      </c>
      <c r="H120" s="6"/>
      <c r="I120" s="16" t="str">
        <f>IF(H120="","",IFERROR(INDEX(BAREME!$G$5:$G$43,MATCH(H120,BAREME!$E$5:$E$43,1)),0))</f>
        <v/>
      </c>
      <c r="J120" s="6"/>
      <c r="K120" s="16" t="str">
        <f>IF(J120="","",IFERROR(INDEX(BAREME!$G$5:$G$43,MATCH(J120,BAREME!$F$5:$F$43,1)),0))</f>
        <v/>
      </c>
      <c r="L120" s="6"/>
      <c r="M120" s="16" t="str">
        <f>IF(L120="","",IF(L120&lt;BAREME!$C$4,40,IFERROR(INDEX(BAREME!$A$5:$A$43,COUNTIF(BAREME!$C$5:$C$43,"&lt;"&amp;L120)+1),0)))</f>
        <v/>
      </c>
      <c r="N120" s="8"/>
      <c r="O120" s="19">
        <f>SUM(G120,I120,K120,M120)</f>
        <v>0</v>
      </c>
      <c r="P120" s="2"/>
    </row>
    <row r="121" spans="1:16" ht="15" customHeight="1" x14ac:dyDescent="0.3">
      <c r="A121" s="10"/>
      <c r="B121" s="11" t="s">
        <v>66</v>
      </c>
      <c r="C121" s="12" t="s">
        <v>422</v>
      </c>
      <c r="D121" s="13" t="s">
        <v>423</v>
      </c>
      <c r="E121" s="13" t="s">
        <v>28</v>
      </c>
      <c r="F121" s="14"/>
      <c r="G121" s="17" t="str">
        <f>IF(F121="","",IF(F121&lt;BAREME!$B$4,40,IFERROR(INDEX(BAREME!$A$5:$A$43,COUNTIF(BAREME!$B$5:$B$43,"&lt;"&amp;F121)+1),0)))</f>
        <v/>
      </c>
      <c r="H121" s="14"/>
      <c r="I121" s="17" t="str">
        <f>IF(H121="","",IFERROR(INDEX(BAREME!$G$5:$G$43,MATCH(H121,BAREME!$E$5:$E$43,1)),0))</f>
        <v/>
      </c>
      <c r="J121" s="14"/>
      <c r="K121" s="17" t="str">
        <f>IF(J121="","",IFERROR(INDEX(BAREME!$G$5:$G$43,MATCH(J121,BAREME!$F$5:$F$43,1)),0))</f>
        <v/>
      </c>
      <c r="L121" s="14"/>
      <c r="M121" s="17" t="str">
        <f>IF(L121="","",IF(L121&lt;BAREME!$C$4,40,IFERROR(INDEX(BAREME!$A$5:$A$43,COUNTIF(BAREME!$C$5:$C$43,"&lt;"&amp;L121)+1),0)))</f>
        <v/>
      </c>
      <c r="N121" s="15"/>
      <c r="O121" s="18">
        <f>SUM(G121,I121,K121,M121)</f>
        <v>0</v>
      </c>
      <c r="P121" s="10"/>
    </row>
    <row r="122" spans="1:16" ht="15" customHeight="1" x14ac:dyDescent="0.3">
      <c r="A122" s="2"/>
      <c r="B122" s="3" t="s">
        <v>66</v>
      </c>
      <c r="C122" s="4" t="s">
        <v>424</v>
      </c>
      <c r="D122" s="5" t="s">
        <v>356</v>
      </c>
      <c r="E122" s="5" t="s">
        <v>18</v>
      </c>
      <c r="F122" s="6"/>
      <c r="G122" s="16" t="str">
        <f>IF(F122="","",IF(F122&lt;BAREME!$B$4,40,IFERROR(INDEX(BAREME!$A$5:$A$43,COUNTIF(BAREME!$B$5:$B$43,"&lt;"&amp;F122)+1),0)))</f>
        <v/>
      </c>
      <c r="H122" s="6"/>
      <c r="I122" s="16" t="str">
        <f>IF(H122="","",IFERROR(INDEX(BAREME!$G$5:$G$43,MATCH(H122,BAREME!$E$5:$E$43,1)),0))</f>
        <v/>
      </c>
      <c r="J122" s="6"/>
      <c r="K122" s="16" t="str">
        <f>IF(J122="","",IFERROR(INDEX(BAREME!$G$5:$G$43,MATCH(J122,BAREME!$F$5:$F$43,1)),0))</f>
        <v/>
      </c>
      <c r="L122" s="6"/>
      <c r="M122" s="16" t="str">
        <f>IF(L122="","",IF(L122&lt;BAREME!$C$4,40,IFERROR(INDEX(BAREME!$A$5:$A$43,COUNTIF(BAREME!$C$5:$C$43,"&lt;"&amp;L122)+1),0)))</f>
        <v/>
      </c>
      <c r="N122" s="8"/>
      <c r="O122" s="19">
        <f>SUM(G122,I122,K122,M122)</f>
        <v>0</v>
      </c>
      <c r="P122" s="2"/>
    </row>
    <row r="123" spans="1:16" ht="15" customHeight="1" x14ac:dyDescent="0.3">
      <c r="A123" s="10"/>
      <c r="B123" s="11" t="s">
        <v>66</v>
      </c>
      <c r="C123" s="12" t="s">
        <v>425</v>
      </c>
      <c r="D123" s="13" t="s">
        <v>426</v>
      </c>
      <c r="E123" s="13" t="s">
        <v>23</v>
      </c>
      <c r="F123" s="14"/>
      <c r="G123" s="17" t="str">
        <f>IF(F123="","",IF(F123&lt;BAREME!$B$4,40,IFERROR(INDEX(BAREME!$A$5:$A$43,COUNTIF(BAREME!$B$5:$B$43,"&lt;"&amp;F123)+1),0)))</f>
        <v/>
      </c>
      <c r="H123" s="14"/>
      <c r="I123" s="17" t="str">
        <f>IF(H123="","",IFERROR(INDEX(BAREME!$G$5:$G$43,MATCH(H123,BAREME!$E$5:$E$43,1)),0))</f>
        <v/>
      </c>
      <c r="J123" s="14"/>
      <c r="K123" s="17" t="str">
        <f>IF(J123="","",IFERROR(INDEX(BAREME!$G$5:$G$43,MATCH(J123,BAREME!$F$5:$F$43,1)),0))</f>
        <v/>
      </c>
      <c r="L123" s="14"/>
      <c r="M123" s="17" t="str">
        <f>IF(L123="","",IF(L123&lt;BAREME!$C$4,40,IFERROR(INDEX(BAREME!$A$5:$A$43,COUNTIF(BAREME!$C$5:$C$43,"&lt;"&amp;L123)+1),0)))</f>
        <v/>
      </c>
      <c r="N123" s="15"/>
      <c r="O123" s="18">
        <f>SUM(G123,I123,K123,M123)</f>
        <v>0</v>
      </c>
      <c r="P123" s="10"/>
    </row>
  </sheetData>
  <autoFilter ref="A3:P3" xr:uid="{00000000-0001-0000-0100-000000000000}">
    <sortState xmlns:xlrd2="http://schemas.microsoft.com/office/spreadsheetml/2017/richdata2" ref="A4:P123">
      <sortCondition descending="1" ref="O3"/>
    </sortState>
  </autoFilter>
  <mergeCells count="7">
    <mergeCell ref="A1:M1"/>
    <mergeCell ref="O1:P1"/>
    <mergeCell ref="F2:G2"/>
    <mergeCell ref="H2:I2"/>
    <mergeCell ref="J2:K2"/>
    <mergeCell ref="L2:M2"/>
    <mergeCell ref="O2:P2"/>
  </mergeCells>
  <pageMargins left="0.7" right="0.7" top="0.75" bottom="0.75" header="0.3" footer="0.3"/>
  <pageSetup orientation="landscape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3"/>
  <sheetViews>
    <sheetView workbookViewId="0">
      <pane ySplit="3" topLeftCell="A21" activePane="bottomLeft" state="frozen"/>
      <selection pane="bottomLeft" activeCell="P37" sqref="P37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</cols>
  <sheetData>
    <row r="1" spans="1:16" ht="28.05" customHeight="1" x14ac:dyDescent="0.3">
      <c r="A1" s="32" t="s">
        <v>427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O1" s="33" t="s">
        <v>428</v>
      </c>
      <c r="P1" s="33"/>
    </row>
    <row r="2" spans="1:16" ht="18" customHeight="1" x14ac:dyDescent="0.3"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O2" s="35" t="s">
        <v>6</v>
      </c>
      <c r="P2" s="35"/>
    </row>
    <row r="3" spans="1:16" ht="16.05" customHeight="1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</v>
      </c>
      <c r="I3" s="1" t="s">
        <v>13</v>
      </c>
      <c r="J3" s="1" t="s">
        <v>12</v>
      </c>
      <c r="K3" s="1" t="s">
        <v>13</v>
      </c>
      <c r="L3" s="1" t="s">
        <v>12</v>
      </c>
      <c r="M3" s="1" t="s">
        <v>13</v>
      </c>
      <c r="O3" s="1" t="s">
        <v>14</v>
      </c>
      <c r="P3" s="1" t="s">
        <v>7</v>
      </c>
    </row>
    <row r="4" spans="1:16" ht="15" customHeight="1" x14ac:dyDescent="0.3">
      <c r="A4" s="2">
        <v>1</v>
      </c>
      <c r="B4" s="3" t="s">
        <v>15</v>
      </c>
      <c r="C4" s="4" t="s">
        <v>429</v>
      </c>
      <c r="D4" s="5" t="s">
        <v>430</v>
      </c>
      <c r="E4" s="5" t="s">
        <v>28</v>
      </c>
      <c r="F4" s="6">
        <v>9.6999999999999993</v>
      </c>
      <c r="G4" s="7">
        <f>IF(F4="","",IF(F4&lt;BAREME!$B$4,40,IFERROR(INDEX(BAREME!$A$5:$A$43,COUNTIF(BAREME!$B$5:$B$43,"&lt;"&amp;F4)+1),0)))</f>
        <v>27</v>
      </c>
      <c r="H4" s="6">
        <v>7.6</v>
      </c>
      <c r="I4" s="7">
        <f>IF(H4="","",IFERROR(INDEX(BAREME!$G$5:$G$43,MATCH(H4,BAREME!$E$5:$E$43,1)),0))</f>
        <v>31</v>
      </c>
      <c r="J4" s="6">
        <v>23</v>
      </c>
      <c r="K4" s="7">
        <f>IF(J4="","",IFERROR(INDEX(BAREME!$G$5:$G$43,MATCH(J4,BAREME!$F$5:$F$43,1)),0))</f>
        <v>23</v>
      </c>
      <c r="L4" s="6">
        <v>1.53</v>
      </c>
      <c r="M4" s="7">
        <f>IF(L4="","",IF(L4&lt;BAREME!$C$4,40,IFERROR(INDEX(BAREME!$A$5:$A$43,COUNTIF(BAREME!$C$5:$C$43,"&lt;"&amp;L4)+1),0)))</f>
        <v>23</v>
      </c>
      <c r="N4" s="8"/>
      <c r="O4" s="9">
        <f>SUM(G4,I4,K4,M4)</f>
        <v>104</v>
      </c>
      <c r="P4" s="2">
        <v>1</v>
      </c>
    </row>
    <row r="5" spans="1:16" ht="15" customHeight="1" x14ac:dyDescent="0.3">
      <c r="A5" s="10">
        <v>2</v>
      </c>
      <c r="B5" s="11" t="s">
        <v>15</v>
      </c>
      <c r="C5" s="12" t="s">
        <v>39</v>
      </c>
      <c r="D5" s="13" t="s">
        <v>431</v>
      </c>
      <c r="E5" s="13" t="s">
        <v>23</v>
      </c>
      <c r="F5" s="14">
        <v>9.3000000000000007</v>
      </c>
      <c r="G5" s="7">
        <f>IF(F5="","",IF(F5&lt;BAREME!$B$4,40,IFERROR(INDEX(BAREME!$A$5:$A$43,COUNTIF(BAREME!$B$5:$B$43,"&lt;"&amp;F5)+1),0)))</f>
        <v>31</v>
      </c>
      <c r="H5" s="14">
        <v>6.8</v>
      </c>
      <c r="I5" s="7">
        <f>IF(H5="","",IFERROR(INDEX(BAREME!$G$5:$G$43,MATCH(H5,BAREME!$E$5:$E$43,1)),0))</f>
        <v>23</v>
      </c>
      <c r="J5" s="14">
        <v>24</v>
      </c>
      <c r="K5" s="7">
        <f>IF(J5="","",IFERROR(INDEX(BAREME!$G$5:$G$43,MATCH(J5,BAREME!$F$5:$F$43,1)),0))</f>
        <v>24</v>
      </c>
      <c r="L5" s="14">
        <v>2</v>
      </c>
      <c r="M5" s="7">
        <f>IF(L5="","",IF(L5&lt;BAREME!$C$4,40,IFERROR(INDEX(BAREME!$A$5:$A$43,COUNTIF(BAREME!$C$5:$C$43,"&lt;"&amp;L5)+1),0)))</f>
        <v>16</v>
      </c>
      <c r="N5" s="15"/>
      <c r="O5" s="9">
        <f>SUM(G5,I5,K5,M5)</f>
        <v>94</v>
      </c>
      <c r="P5" s="10">
        <v>2</v>
      </c>
    </row>
    <row r="6" spans="1:16" ht="15" customHeight="1" x14ac:dyDescent="0.3">
      <c r="A6" s="2">
        <v>3</v>
      </c>
      <c r="B6" s="3" t="s">
        <v>15</v>
      </c>
      <c r="C6" s="4" t="s">
        <v>432</v>
      </c>
      <c r="D6" s="5" t="s">
        <v>433</v>
      </c>
      <c r="E6" s="5" t="s">
        <v>18</v>
      </c>
      <c r="F6" s="6">
        <v>9.9</v>
      </c>
      <c r="G6" s="7">
        <f>IF(F6="","",IF(F6&lt;BAREME!$B$4,40,IFERROR(INDEX(BAREME!$A$5:$A$43,COUNTIF(BAREME!$B$5:$B$43,"&lt;"&amp;F6)+1),0)))</f>
        <v>25</v>
      </c>
      <c r="H6" s="6">
        <v>6.7</v>
      </c>
      <c r="I6" s="7">
        <f>IF(H6="","",IFERROR(INDEX(BAREME!$G$5:$G$43,MATCH(H6,BAREME!$E$5:$E$43,1)),0))</f>
        <v>22</v>
      </c>
      <c r="J6" s="6">
        <v>19</v>
      </c>
      <c r="K6" s="7">
        <f>IF(J6="","",IFERROR(INDEX(BAREME!$G$5:$G$43,MATCH(J6,BAREME!$F$5:$F$43,1)),0))</f>
        <v>19</v>
      </c>
      <c r="L6" s="6">
        <v>1.51</v>
      </c>
      <c r="M6" s="7">
        <f>IF(L6="","",IF(L6&lt;BAREME!$C$4,40,IFERROR(INDEX(BAREME!$A$5:$A$43,COUNTIF(BAREME!$C$5:$C$43,"&lt;"&amp;L6)+1),0)))</f>
        <v>25</v>
      </c>
      <c r="N6" s="8"/>
      <c r="O6" s="9">
        <f>SUM(G6,I6,K6,M6)</f>
        <v>91</v>
      </c>
      <c r="P6" s="2">
        <v>3</v>
      </c>
    </row>
    <row r="7" spans="1:16" ht="15" customHeight="1" x14ac:dyDescent="0.3">
      <c r="A7" s="10">
        <v>4</v>
      </c>
      <c r="B7" s="11" t="s">
        <v>15</v>
      </c>
      <c r="C7" s="12" t="s">
        <v>39</v>
      </c>
      <c r="D7" s="13" t="s">
        <v>434</v>
      </c>
      <c r="E7" s="13" t="s">
        <v>23</v>
      </c>
      <c r="F7" s="14">
        <v>9.6999999999999993</v>
      </c>
      <c r="G7" s="7">
        <f>IF(F7="","",IF(F7&lt;BAREME!$B$4,40,IFERROR(INDEX(BAREME!$A$5:$A$43,COUNTIF(BAREME!$B$5:$B$43,"&lt;"&amp;F7)+1),0)))</f>
        <v>27</v>
      </c>
      <c r="H7" s="14">
        <v>6.8</v>
      </c>
      <c r="I7" s="7">
        <f>IF(H7="","",IFERROR(INDEX(BAREME!$G$5:$G$43,MATCH(H7,BAREME!$E$5:$E$43,1)),0))</f>
        <v>23</v>
      </c>
      <c r="J7" s="14">
        <v>20</v>
      </c>
      <c r="K7" s="7">
        <f>IF(J7="","",IFERROR(INDEX(BAREME!$G$5:$G$43,MATCH(J7,BAREME!$F$5:$F$43,1)),0))</f>
        <v>20</v>
      </c>
      <c r="L7" s="14">
        <v>1.59</v>
      </c>
      <c r="M7" s="7">
        <f>IF(L7="","",IF(L7&lt;BAREME!$C$4,40,IFERROR(INDEX(BAREME!$A$5:$A$43,COUNTIF(BAREME!$C$5:$C$43,"&lt;"&amp;L7)+1),0)))</f>
        <v>17</v>
      </c>
      <c r="N7" s="15"/>
      <c r="O7" s="9">
        <f>SUM(G7,I7,K7,M7)</f>
        <v>87</v>
      </c>
      <c r="P7" s="10">
        <v>4</v>
      </c>
    </row>
    <row r="8" spans="1:16" ht="15" customHeight="1" x14ac:dyDescent="0.3">
      <c r="A8" s="2">
        <v>5</v>
      </c>
      <c r="B8" s="3" t="s">
        <v>15</v>
      </c>
      <c r="C8" s="4" t="s">
        <v>435</v>
      </c>
      <c r="D8" s="5" t="s">
        <v>436</v>
      </c>
      <c r="E8" s="5" t="s">
        <v>18</v>
      </c>
      <c r="F8" s="6">
        <v>10.3</v>
      </c>
      <c r="G8" s="7">
        <f>IF(F8="","",IF(F8&lt;BAREME!$B$4,40,IFERROR(INDEX(BAREME!$A$5:$A$43,COUNTIF(BAREME!$B$5:$B$43,"&lt;"&amp;F8)+1),0)))</f>
        <v>21</v>
      </c>
      <c r="H8" s="6">
        <v>7</v>
      </c>
      <c r="I8" s="7">
        <f>IF(H8="","",IFERROR(INDEX(BAREME!$G$5:$G$43,MATCH(H8,BAREME!$E$5:$E$43,1)),0))</f>
        <v>25</v>
      </c>
      <c r="J8" s="6">
        <v>13</v>
      </c>
      <c r="K8" s="7">
        <f>IF(J8="","",IFERROR(INDEX(BAREME!$G$5:$G$43,MATCH(J8,BAREME!$F$5:$F$43,1)),0))</f>
        <v>13</v>
      </c>
      <c r="L8" s="6">
        <v>1.52</v>
      </c>
      <c r="M8" s="7">
        <f>IF(L8="","",IF(L8&lt;BAREME!$C$4,40,IFERROR(INDEX(BAREME!$A$5:$A$43,COUNTIF(BAREME!$C$5:$C$43,"&lt;"&amp;L8)+1),0)))</f>
        <v>24</v>
      </c>
      <c r="N8" s="8"/>
      <c r="O8" s="9">
        <f>SUM(G8,I8,K8,M8)</f>
        <v>83</v>
      </c>
      <c r="P8" s="2">
        <v>5</v>
      </c>
    </row>
    <row r="9" spans="1:16" ht="15" customHeight="1" x14ac:dyDescent="0.3">
      <c r="A9" s="10">
        <v>6</v>
      </c>
      <c r="B9" s="11" t="s">
        <v>15</v>
      </c>
      <c r="C9" s="12" t="s">
        <v>437</v>
      </c>
      <c r="D9" s="13" t="s">
        <v>438</v>
      </c>
      <c r="E9" s="13" t="s">
        <v>23</v>
      </c>
      <c r="F9" s="14">
        <v>11.7</v>
      </c>
      <c r="G9" s="7">
        <f>IF(F9="","",IF(F9&lt;BAREME!$B$4,40,IFERROR(INDEX(BAREME!$A$5:$A$43,COUNTIF(BAREME!$B$5:$B$43,"&lt;"&amp;F9)+1),0)))</f>
        <v>10</v>
      </c>
      <c r="H9" s="14">
        <v>6.6</v>
      </c>
      <c r="I9" s="7">
        <f>IF(H9="","",IFERROR(INDEX(BAREME!$G$5:$G$43,MATCH(H9,BAREME!$E$5:$E$43,1)),0))</f>
        <v>21</v>
      </c>
      <c r="J9" s="14">
        <v>24</v>
      </c>
      <c r="K9" s="7">
        <f>IF(J9="","",IFERROR(INDEX(BAREME!$G$5:$G$43,MATCH(J9,BAREME!$F$5:$F$43,1)),0))</f>
        <v>24</v>
      </c>
      <c r="L9" s="14">
        <v>1.49</v>
      </c>
      <c r="M9" s="7">
        <f>IF(L9="","",IF(L9&lt;BAREME!$C$4,40,IFERROR(INDEX(BAREME!$A$5:$A$43,COUNTIF(BAREME!$C$5:$C$43,"&lt;"&amp;L9)+1),0)))</f>
        <v>27</v>
      </c>
      <c r="N9" s="15"/>
      <c r="O9" s="9">
        <f>SUM(G9,I9,K9,M9)</f>
        <v>82</v>
      </c>
      <c r="P9" s="10">
        <v>6</v>
      </c>
    </row>
    <row r="10" spans="1:16" ht="15" customHeight="1" x14ac:dyDescent="0.3">
      <c r="A10" s="2">
        <v>7</v>
      </c>
      <c r="B10" s="3" t="s">
        <v>15</v>
      </c>
      <c r="C10" s="4" t="s">
        <v>439</v>
      </c>
      <c r="D10" s="5" t="s">
        <v>212</v>
      </c>
      <c r="E10" s="5" t="s">
        <v>23</v>
      </c>
      <c r="F10" s="6">
        <v>10.7</v>
      </c>
      <c r="G10" s="7">
        <f>IF(F10="","",IF(F10&lt;BAREME!$B$4,40,IFERROR(INDEX(BAREME!$A$5:$A$43,COUNTIF(BAREME!$B$5:$B$43,"&lt;"&amp;F10)+1),0)))</f>
        <v>17</v>
      </c>
      <c r="H10" s="6">
        <v>7.2</v>
      </c>
      <c r="I10" s="7">
        <f>IF(H10="","",IFERROR(INDEX(BAREME!$G$5:$G$43,MATCH(H10,BAREME!$E$5:$E$43,1)),0))</f>
        <v>27</v>
      </c>
      <c r="J10" s="6">
        <v>19</v>
      </c>
      <c r="K10" s="7">
        <f>IF(J10="","",IFERROR(INDEX(BAREME!$G$5:$G$43,MATCH(J10,BAREME!$F$5:$F$43,1)),0))</f>
        <v>19</v>
      </c>
      <c r="L10" s="6">
        <v>1.59</v>
      </c>
      <c r="M10" s="7">
        <f>IF(L10="","",IF(L10&lt;BAREME!$C$4,40,IFERROR(INDEX(BAREME!$A$5:$A$43,COUNTIF(BAREME!$C$5:$C$43,"&lt;"&amp;L10)+1),0)))</f>
        <v>17</v>
      </c>
      <c r="N10" s="8"/>
      <c r="O10" s="9">
        <f>SUM(G10,I10,K10,M10)</f>
        <v>80</v>
      </c>
      <c r="P10" s="2">
        <v>7</v>
      </c>
    </row>
    <row r="11" spans="1:16" ht="15" customHeight="1" x14ac:dyDescent="0.3">
      <c r="A11" s="10">
        <v>8</v>
      </c>
      <c r="B11" s="11" t="s">
        <v>15</v>
      </c>
      <c r="C11" s="12" t="s">
        <v>440</v>
      </c>
      <c r="D11" s="13" t="s">
        <v>441</v>
      </c>
      <c r="E11" s="13" t="s">
        <v>23</v>
      </c>
      <c r="F11" s="14">
        <v>10.7</v>
      </c>
      <c r="G11" s="7">
        <f>IF(F11="","",IF(F11&lt;BAREME!$B$4,40,IFERROR(INDEX(BAREME!$A$5:$A$43,COUNTIF(BAREME!$B$5:$B$43,"&lt;"&amp;F11)+1),0)))</f>
        <v>17</v>
      </c>
      <c r="H11" s="14">
        <v>6.8</v>
      </c>
      <c r="I11" s="7">
        <f>IF(H11="","",IFERROR(INDEX(BAREME!$G$5:$G$43,MATCH(H11,BAREME!$E$5:$E$43,1)),0))</f>
        <v>23</v>
      </c>
      <c r="J11" s="14">
        <v>14</v>
      </c>
      <c r="K11" s="7">
        <f>IF(J11="","",IFERROR(INDEX(BAREME!$G$5:$G$43,MATCH(J11,BAREME!$F$5:$F$43,1)),0))</f>
        <v>14</v>
      </c>
      <c r="L11" s="14">
        <v>1.51</v>
      </c>
      <c r="M11" s="7">
        <f>IF(L11="","",IF(L11&lt;BAREME!$C$4,40,IFERROR(INDEX(BAREME!$A$5:$A$43,COUNTIF(BAREME!$C$5:$C$43,"&lt;"&amp;L11)+1),0)))</f>
        <v>25</v>
      </c>
      <c r="N11" s="15"/>
      <c r="O11" s="9">
        <f>SUM(G11,I11,K11,M11)</f>
        <v>79</v>
      </c>
      <c r="P11" s="10">
        <v>8</v>
      </c>
    </row>
    <row r="12" spans="1:16" ht="15" customHeight="1" x14ac:dyDescent="0.3">
      <c r="A12" s="2">
        <v>8</v>
      </c>
      <c r="B12" s="3" t="s">
        <v>15</v>
      </c>
      <c r="C12" s="4" t="s">
        <v>442</v>
      </c>
      <c r="D12" s="5" t="s">
        <v>443</v>
      </c>
      <c r="E12" s="5" t="s">
        <v>28</v>
      </c>
      <c r="F12" s="6">
        <v>10.199999999999999</v>
      </c>
      <c r="G12" s="7">
        <f>IF(F12="","",IF(F12&lt;BAREME!$B$4,40,IFERROR(INDEX(BAREME!$A$5:$A$43,COUNTIF(BAREME!$B$5:$B$43,"&lt;"&amp;F12)+1),0)))</f>
        <v>22</v>
      </c>
      <c r="H12" s="6">
        <v>6.4</v>
      </c>
      <c r="I12" s="7">
        <f>IF(H12="","",IFERROR(INDEX(BAREME!$G$5:$G$43,MATCH(H12,BAREME!$E$5:$E$43,1)),0))</f>
        <v>19</v>
      </c>
      <c r="J12" s="6">
        <v>18</v>
      </c>
      <c r="K12" s="7">
        <f>IF(J12="","",IFERROR(INDEX(BAREME!$G$5:$G$43,MATCH(J12,BAREME!$F$5:$F$43,1)),0))</f>
        <v>18</v>
      </c>
      <c r="L12" s="6">
        <v>1.56</v>
      </c>
      <c r="M12" s="7">
        <f>IF(L12="","",IF(L12&lt;BAREME!$C$4,40,IFERROR(INDEX(BAREME!$A$5:$A$43,COUNTIF(BAREME!$C$5:$C$43,"&lt;"&amp;L12)+1),0)))</f>
        <v>20</v>
      </c>
      <c r="N12" s="8"/>
      <c r="O12" s="9">
        <f>SUM(G12,I12,K12,M12)</f>
        <v>79</v>
      </c>
      <c r="P12" s="2">
        <v>8</v>
      </c>
    </row>
    <row r="13" spans="1:16" ht="15" customHeight="1" x14ac:dyDescent="0.3">
      <c r="A13" s="10">
        <v>8</v>
      </c>
      <c r="B13" s="11" t="s">
        <v>15</v>
      </c>
      <c r="C13" s="12" t="s">
        <v>444</v>
      </c>
      <c r="D13" s="13" t="s">
        <v>445</v>
      </c>
      <c r="E13" s="13" t="s">
        <v>18</v>
      </c>
      <c r="F13" s="14">
        <v>10.7</v>
      </c>
      <c r="G13" s="7">
        <f>IF(F13="","",IF(F13&lt;BAREME!$B$4,40,IFERROR(INDEX(BAREME!$A$5:$A$43,COUNTIF(BAREME!$B$5:$B$43,"&lt;"&amp;F13)+1),0)))</f>
        <v>17</v>
      </c>
      <c r="H13" s="14">
        <v>6.9</v>
      </c>
      <c r="I13" s="7">
        <f>IF(H13="","",IFERROR(INDEX(BAREME!$G$5:$G$43,MATCH(H13,BAREME!$E$5:$E$43,1)),0))</f>
        <v>24</v>
      </c>
      <c r="J13" s="14">
        <v>19</v>
      </c>
      <c r="K13" s="7">
        <f>IF(J13="","",IFERROR(INDEX(BAREME!$G$5:$G$43,MATCH(J13,BAREME!$F$5:$F$43,1)),0))</f>
        <v>19</v>
      </c>
      <c r="L13" s="14">
        <v>1.57</v>
      </c>
      <c r="M13" s="7">
        <f>IF(L13="","",IF(L13&lt;BAREME!$C$4,40,IFERROR(INDEX(BAREME!$A$5:$A$43,COUNTIF(BAREME!$C$5:$C$43,"&lt;"&amp;L13)+1),0)))</f>
        <v>19</v>
      </c>
      <c r="N13" s="15"/>
      <c r="O13" s="9">
        <f>SUM(G13,I13,K13,M13)</f>
        <v>79</v>
      </c>
      <c r="P13" s="10">
        <v>8</v>
      </c>
    </row>
    <row r="14" spans="1:16" ht="15" customHeight="1" x14ac:dyDescent="0.3">
      <c r="A14" s="2">
        <v>11</v>
      </c>
      <c r="B14" s="3" t="s">
        <v>15</v>
      </c>
      <c r="C14" s="4" t="s">
        <v>33</v>
      </c>
      <c r="D14" s="5" t="s">
        <v>196</v>
      </c>
      <c r="E14" s="5" t="s">
        <v>28</v>
      </c>
      <c r="F14" s="6">
        <v>10.199999999999999</v>
      </c>
      <c r="G14" s="7">
        <f>IF(F14="","",IF(F14&lt;BAREME!$B$4,40,IFERROR(INDEX(BAREME!$A$5:$A$43,COUNTIF(BAREME!$B$5:$B$43,"&lt;"&amp;F14)+1),0)))</f>
        <v>22</v>
      </c>
      <c r="H14" s="6">
        <v>6.5</v>
      </c>
      <c r="I14" s="7">
        <f>IF(H14="","",IFERROR(INDEX(BAREME!$G$5:$G$43,MATCH(H14,BAREME!$E$5:$E$43,1)),0))</f>
        <v>20</v>
      </c>
      <c r="J14" s="6">
        <v>14</v>
      </c>
      <c r="K14" s="7">
        <f>IF(J14="","",IFERROR(INDEX(BAREME!$G$5:$G$43,MATCH(J14,BAREME!$F$5:$F$43,1)),0))</f>
        <v>14</v>
      </c>
      <c r="L14" s="6">
        <v>1.54</v>
      </c>
      <c r="M14" s="7">
        <f>IF(L14="","",IF(L14&lt;BAREME!$C$4,40,IFERROR(INDEX(BAREME!$A$5:$A$43,COUNTIF(BAREME!$C$5:$C$43,"&lt;"&amp;L14)+1),0)))</f>
        <v>22</v>
      </c>
      <c r="N14" s="8"/>
      <c r="O14" s="9">
        <f>SUM(G14,I14,K14,M14)</f>
        <v>78</v>
      </c>
      <c r="P14" s="2">
        <v>11</v>
      </c>
    </row>
    <row r="15" spans="1:16" ht="15" customHeight="1" x14ac:dyDescent="0.3">
      <c r="A15" s="10">
        <v>12</v>
      </c>
      <c r="B15" s="11" t="s">
        <v>15</v>
      </c>
      <c r="C15" s="12" t="s">
        <v>446</v>
      </c>
      <c r="D15" s="13" t="s">
        <v>447</v>
      </c>
      <c r="E15" s="13" t="s">
        <v>18</v>
      </c>
      <c r="F15" s="14">
        <v>10.5</v>
      </c>
      <c r="G15" s="7">
        <f>IF(F15="","",IF(F15&lt;BAREME!$B$4,40,IFERROR(INDEX(BAREME!$A$5:$A$43,COUNTIF(BAREME!$B$5:$B$43,"&lt;"&amp;F15)+1),0)))</f>
        <v>19</v>
      </c>
      <c r="H15" s="14">
        <v>6.3</v>
      </c>
      <c r="I15" s="7">
        <f>IF(H15="","",IFERROR(INDEX(BAREME!$G$5:$G$43,MATCH(H15,BAREME!$E$5:$E$43,1)),0))</f>
        <v>18</v>
      </c>
      <c r="J15" s="14">
        <v>19</v>
      </c>
      <c r="K15" s="7">
        <f>IF(J15="","",IFERROR(INDEX(BAREME!$G$5:$G$43,MATCH(J15,BAREME!$F$5:$F$43,1)),0))</f>
        <v>19</v>
      </c>
      <c r="L15" s="14">
        <v>1.55</v>
      </c>
      <c r="M15" s="7">
        <f>IF(L15="","",IF(L15&lt;BAREME!$C$4,40,IFERROR(INDEX(BAREME!$A$5:$A$43,COUNTIF(BAREME!$C$5:$C$43,"&lt;"&amp;L15)+1),0)))</f>
        <v>21</v>
      </c>
      <c r="N15" s="15"/>
      <c r="O15" s="9">
        <f>SUM(G15,I15,K15,M15)</f>
        <v>77</v>
      </c>
      <c r="P15" s="10">
        <v>12</v>
      </c>
    </row>
    <row r="16" spans="1:16" ht="15" customHeight="1" x14ac:dyDescent="0.3">
      <c r="A16" s="2">
        <v>13</v>
      </c>
      <c r="B16" s="3" t="s">
        <v>15</v>
      </c>
      <c r="C16" s="4" t="s">
        <v>448</v>
      </c>
      <c r="D16" s="5" t="s">
        <v>449</v>
      </c>
      <c r="E16" s="5" t="s">
        <v>23</v>
      </c>
      <c r="F16" s="6">
        <v>10</v>
      </c>
      <c r="G16" s="7">
        <f>IF(F16="","",IF(F16&lt;BAREME!$B$4,40,IFERROR(INDEX(BAREME!$A$5:$A$43,COUNTIF(BAREME!$B$5:$B$43,"&lt;"&amp;F16)+1),0)))</f>
        <v>24</v>
      </c>
      <c r="H16" s="6">
        <v>6</v>
      </c>
      <c r="I16" s="7">
        <f>IF(H16="","",IFERROR(INDEX(BAREME!$G$5:$G$43,MATCH(H16,BAREME!$E$5:$E$43,1)),0))</f>
        <v>15</v>
      </c>
      <c r="J16" s="6">
        <v>13</v>
      </c>
      <c r="K16" s="7">
        <f>IF(J16="","",IFERROR(INDEX(BAREME!$G$5:$G$43,MATCH(J16,BAREME!$F$5:$F$43,1)),0))</f>
        <v>13</v>
      </c>
      <c r="L16" s="6">
        <v>1.52</v>
      </c>
      <c r="M16" s="7">
        <f>IF(L16="","",IF(L16&lt;BAREME!$C$4,40,IFERROR(INDEX(BAREME!$A$5:$A$43,COUNTIF(BAREME!$C$5:$C$43,"&lt;"&amp;L16)+1),0)))</f>
        <v>24</v>
      </c>
      <c r="N16" s="8"/>
      <c r="O16" s="9">
        <f>SUM(G16,I16,K16,M16)</f>
        <v>76</v>
      </c>
      <c r="P16" s="2">
        <v>13</v>
      </c>
    </row>
    <row r="17" spans="1:16" ht="15" customHeight="1" x14ac:dyDescent="0.3">
      <c r="A17" s="10">
        <v>14</v>
      </c>
      <c r="B17" s="11" t="s">
        <v>15</v>
      </c>
      <c r="C17" s="12" t="s">
        <v>450</v>
      </c>
      <c r="D17" s="13" t="s">
        <v>40</v>
      </c>
      <c r="E17" s="13" t="s">
        <v>28</v>
      </c>
      <c r="F17" s="14">
        <v>10.8</v>
      </c>
      <c r="G17" s="7">
        <f>IF(F17="","",IF(F17&lt;BAREME!$B$4,40,IFERROR(INDEX(BAREME!$A$5:$A$43,COUNTIF(BAREME!$B$5:$B$43,"&lt;"&amp;F17)+1),0)))</f>
        <v>16</v>
      </c>
      <c r="H17" s="14">
        <v>6.5</v>
      </c>
      <c r="I17" s="7">
        <f>IF(H17="","",IFERROR(INDEX(BAREME!$G$5:$G$43,MATCH(H17,BAREME!$E$5:$E$43,1)),0))</f>
        <v>20</v>
      </c>
      <c r="J17" s="14">
        <v>16</v>
      </c>
      <c r="K17" s="7">
        <f>IF(J17="","",IFERROR(INDEX(BAREME!$G$5:$G$43,MATCH(J17,BAREME!$F$5:$F$43,1)),0))</f>
        <v>16</v>
      </c>
      <c r="L17" s="14">
        <v>1.53</v>
      </c>
      <c r="M17" s="7">
        <f>IF(L17="","",IF(L17&lt;BAREME!$C$4,40,IFERROR(INDEX(BAREME!$A$5:$A$43,COUNTIF(BAREME!$C$5:$C$43,"&lt;"&amp;L17)+1),0)))</f>
        <v>23</v>
      </c>
      <c r="N17" s="15"/>
      <c r="O17" s="9">
        <f>SUM(G17,I17,K17,M17)</f>
        <v>75</v>
      </c>
      <c r="P17" s="10">
        <v>14</v>
      </c>
    </row>
    <row r="18" spans="1:16" ht="15" customHeight="1" x14ac:dyDescent="0.3">
      <c r="A18" s="2">
        <v>15</v>
      </c>
      <c r="B18" s="3" t="s">
        <v>15</v>
      </c>
      <c r="C18" s="4" t="s">
        <v>451</v>
      </c>
      <c r="D18" s="5" t="s">
        <v>452</v>
      </c>
      <c r="E18" s="5" t="s">
        <v>23</v>
      </c>
      <c r="F18" s="6">
        <v>9.8000000000000007</v>
      </c>
      <c r="G18" s="7">
        <f>IF(F18="","",IF(F18&lt;BAREME!$B$4,40,IFERROR(INDEX(BAREME!$A$5:$A$43,COUNTIF(BAREME!$B$5:$B$43,"&lt;"&amp;F18)+1),0)))</f>
        <v>26</v>
      </c>
      <c r="H18" s="6">
        <v>6</v>
      </c>
      <c r="I18" s="7">
        <f>IF(H18="","",IFERROR(INDEX(BAREME!$G$5:$G$43,MATCH(H18,BAREME!$E$5:$E$43,1)),0))</f>
        <v>15</v>
      </c>
      <c r="J18" s="6">
        <v>15</v>
      </c>
      <c r="K18" s="7">
        <f>IF(J18="","",IFERROR(INDEX(BAREME!$G$5:$G$43,MATCH(J18,BAREME!$F$5:$F$43,1)),0))</f>
        <v>15</v>
      </c>
      <c r="L18" s="6">
        <v>1.59</v>
      </c>
      <c r="M18" s="7">
        <f>IF(L18="","",IF(L18&lt;BAREME!$C$4,40,IFERROR(INDEX(BAREME!$A$5:$A$43,COUNTIF(BAREME!$C$5:$C$43,"&lt;"&amp;L18)+1),0)))</f>
        <v>17</v>
      </c>
      <c r="N18" s="8"/>
      <c r="O18" s="9">
        <f>SUM(G18,I18,K18,M18)</f>
        <v>73</v>
      </c>
      <c r="P18" s="2">
        <v>15</v>
      </c>
    </row>
    <row r="19" spans="1:16" ht="15" customHeight="1" x14ac:dyDescent="0.3">
      <c r="A19" s="10">
        <v>16</v>
      </c>
      <c r="B19" s="11" t="s">
        <v>15</v>
      </c>
      <c r="C19" s="12" t="s">
        <v>453</v>
      </c>
      <c r="D19" s="13" t="s">
        <v>454</v>
      </c>
      <c r="E19" s="13" t="s">
        <v>18</v>
      </c>
      <c r="F19" s="14">
        <v>11.9</v>
      </c>
      <c r="G19" s="7">
        <f>IF(F19="","",IF(F19&lt;BAREME!$B$4,40,IFERROR(INDEX(BAREME!$A$5:$A$43,COUNTIF(BAREME!$B$5:$B$43,"&lt;"&amp;F19)+1),0)))</f>
        <v>9</v>
      </c>
      <c r="H19" s="14">
        <v>6.3</v>
      </c>
      <c r="I19" s="7">
        <f>IF(H19="","",IFERROR(INDEX(BAREME!$G$5:$G$43,MATCH(H19,BAREME!$E$5:$E$43,1)),0))</f>
        <v>18</v>
      </c>
      <c r="J19" s="14">
        <v>15</v>
      </c>
      <c r="K19" s="7">
        <f>IF(J19="","",IFERROR(INDEX(BAREME!$G$5:$G$43,MATCH(J19,BAREME!$F$5:$F$43,1)),0))</f>
        <v>15</v>
      </c>
      <c r="L19" s="14">
        <v>1.52</v>
      </c>
      <c r="M19" s="7">
        <f>IF(L19="","",IF(L19&lt;BAREME!$C$4,40,IFERROR(INDEX(BAREME!$A$5:$A$43,COUNTIF(BAREME!$C$5:$C$43,"&lt;"&amp;L19)+1),0)))</f>
        <v>24</v>
      </c>
      <c r="N19" s="15"/>
      <c r="O19" s="9">
        <f>SUM(G19,I19,K19,M19)</f>
        <v>66</v>
      </c>
      <c r="P19" s="10">
        <v>16</v>
      </c>
    </row>
    <row r="20" spans="1:16" ht="15" customHeight="1" x14ac:dyDescent="0.3">
      <c r="A20" s="2">
        <v>17</v>
      </c>
      <c r="B20" s="3" t="s">
        <v>15</v>
      </c>
      <c r="C20" s="4" t="s">
        <v>455</v>
      </c>
      <c r="D20" s="5" t="s">
        <v>456</v>
      </c>
      <c r="E20" s="5" t="s">
        <v>18</v>
      </c>
      <c r="F20" s="6">
        <v>10.5</v>
      </c>
      <c r="G20" s="7">
        <f>IF(F20="","",IF(F20&lt;BAREME!$B$4,40,IFERROR(INDEX(BAREME!$A$5:$A$43,COUNTIF(BAREME!$B$5:$B$43,"&lt;"&amp;F20)+1),0)))</f>
        <v>19</v>
      </c>
      <c r="H20" s="6">
        <v>5.9</v>
      </c>
      <c r="I20" s="7">
        <f>IF(H20="","",IFERROR(INDEX(BAREME!$G$5:$G$43,MATCH(H20,BAREME!$E$5:$E$43,1)),0))</f>
        <v>14</v>
      </c>
      <c r="J20" s="6">
        <v>12</v>
      </c>
      <c r="K20" s="7">
        <f>IF(J20="","",IFERROR(INDEX(BAREME!$G$5:$G$43,MATCH(J20,BAREME!$F$5:$F$43,1)),0))</f>
        <v>12</v>
      </c>
      <c r="L20" s="6">
        <v>1.57</v>
      </c>
      <c r="M20" s="7">
        <f>IF(L20="","",IF(L20&lt;BAREME!$C$4,40,IFERROR(INDEX(BAREME!$A$5:$A$43,COUNTIF(BAREME!$C$5:$C$43,"&lt;"&amp;L20)+1),0)))</f>
        <v>19</v>
      </c>
      <c r="N20" s="8"/>
      <c r="O20" s="9">
        <f>SUM(G20,I20,K20,M20)</f>
        <v>64</v>
      </c>
      <c r="P20" s="2">
        <v>17</v>
      </c>
    </row>
    <row r="21" spans="1:16" ht="15" customHeight="1" x14ac:dyDescent="0.3">
      <c r="A21" s="10">
        <v>17</v>
      </c>
      <c r="B21" s="11" t="s">
        <v>15</v>
      </c>
      <c r="C21" s="12" t="s">
        <v>457</v>
      </c>
      <c r="D21" s="13" t="s">
        <v>48</v>
      </c>
      <c r="E21" s="13" t="s">
        <v>28</v>
      </c>
      <c r="F21" s="14">
        <v>10.7</v>
      </c>
      <c r="G21" s="7">
        <f>IF(F21="","",IF(F21&lt;BAREME!$B$4,40,IFERROR(INDEX(BAREME!$A$5:$A$43,COUNTIF(BAREME!$B$5:$B$43,"&lt;"&amp;F21)+1),0)))</f>
        <v>17</v>
      </c>
      <c r="H21" s="14">
        <v>5.6</v>
      </c>
      <c r="I21" s="7">
        <f>IF(H21="","",IFERROR(INDEX(BAREME!$G$5:$G$43,MATCH(H21,BAREME!$E$5:$E$43,1)),0))</f>
        <v>11</v>
      </c>
      <c r="J21" s="14">
        <v>16</v>
      </c>
      <c r="K21" s="7">
        <f>IF(J21="","",IFERROR(INDEX(BAREME!$G$5:$G$43,MATCH(J21,BAREME!$F$5:$F$43,1)),0))</f>
        <v>16</v>
      </c>
      <c r="L21" s="14">
        <v>1.56</v>
      </c>
      <c r="M21" s="7">
        <f>IF(L21="","",IF(L21&lt;BAREME!$C$4,40,IFERROR(INDEX(BAREME!$A$5:$A$43,COUNTIF(BAREME!$C$5:$C$43,"&lt;"&amp;L21)+1),0)))</f>
        <v>20</v>
      </c>
      <c r="N21" s="15"/>
      <c r="O21" s="9">
        <f>SUM(G21,I21,K21,M21)</f>
        <v>64</v>
      </c>
      <c r="P21" s="10">
        <v>17</v>
      </c>
    </row>
    <row r="22" spans="1:16" ht="15" customHeight="1" x14ac:dyDescent="0.3">
      <c r="A22" s="2">
        <v>19</v>
      </c>
      <c r="B22" s="3" t="s">
        <v>15</v>
      </c>
      <c r="C22" s="4" t="s">
        <v>201</v>
      </c>
      <c r="D22" s="5" t="s">
        <v>454</v>
      </c>
      <c r="E22" s="5" t="s">
        <v>18</v>
      </c>
      <c r="F22" s="6">
        <v>11.2</v>
      </c>
      <c r="G22" s="7">
        <f>IF(F22="","",IF(F22&lt;BAREME!$B$4,40,IFERROR(INDEX(BAREME!$A$5:$A$43,COUNTIF(BAREME!$B$5:$B$43,"&lt;"&amp;F22)+1),0)))</f>
        <v>13</v>
      </c>
      <c r="H22" s="6">
        <v>6.3</v>
      </c>
      <c r="I22" s="7">
        <f>IF(H22="","",IFERROR(INDEX(BAREME!$G$5:$G$43,MATCH(H22,BAREME!$E$5:$E$43,1)),0))</f>
        <v>18</v>
      </c>
      <c r="J22" s="6">
        <v>13</v>
      </c>
      <c r="K22" s="7">
        <f>IF(J22="","",IFERROR(INDEX(BAREME!$G$5:$G$43,MATCH(J22,BAREME!$F$5:$F$43,1)),0))</f>
        <v>13</v>
      </c>
      <c r="L22" s="6">
        <v>1.58</v>
      </c>
      <c r="M22" s="7">
        <f>IF(L22="","",IF(L22&lt;BAREME!$C$4,40,IFERROR(INDEX(BAREME!$A$5:$A$43,COUNTIF(BAREME!$C$5:$C$43,"&lt;"&amp;L22)+1),0)))</f>
        <v>18</v>
      </c>
      <c r="N22" s="8"/>
      <c r="O22" s="9">
        <f>SUM(G22,I22,K22,M22)</f>
        <v>62</v>
      </c>
      <c r="P22" s="2">
        <v>19</v>
      </c>
    </row>
    <row r="23" spans="1:16" ht="15" customHeight="1" x14ac:dyDescent="0.3">
      <c r="A23" s="10">
        <v>20</v>
      </c>
      <c r="B23" s="11" t="s">
        <v>15</v>
      </c>
      <c r="C23" s="12" t="s">
        <v>458</v>
      </c>
      <c r="D23" s="13" t="s">
        <v>459</v>
      </c>
      <c r="E23" s="13" t="s">
        <v>23</v>
      </c>
      <c r="F23" s="14">
        <v>11.5</v>
      </c>
      <c r="G23" s="7">
        <f>IF(F23="","",IF(F23&lt;BAREME!$B$4,40,IFERROR(INDEX(BAREME!$A$5:$A$43,COUNTIF(BAREME!$B$5:$B$43,"&lt;"&amp;F23)+1),0)))</f>
        <v>11</v>
      </c>
      <c r="H23" s="14">
        <v>6.9</v>
      </c>
      <c r="I23" s="7">
        <f>IF(H23="","",IFERROR(INDEX(BAREME!$G$5:$G$43,MATCH(H23,BAREME!$E$5:$E$43,1)),0))</f>
        <v>24</v>
      </c>
      <c r="J23" s="14">
        <v>16</v>
      </c>
      <c r="K23" s="7">
        <f>IF(J23="","",IFERROR(INDEX(BAREME!$G$5:$G$43,MATCH(J23,BAREME!$F$5:$F$43,1)),0))</f>
        <v>16</v>
      </c>
      <c r="L23" s="14">
        <v>2.25</v>
      </c>
      <c r="M23" s="7">
        <f>IF(L23="","",IF(L23&lt;BAREME!$C$4,40,IFERROR(INDEX(BAREME!$A$5:$A$43,COUNTIF(BAREME!$C$5:$C$43,"&lt;"&amp;L23)+1),0)))</f>
        <v>6</v>
      </c>
      <c r="N23" s="15"/>
      <c r="O23" s="9">
        <f>SUM(G23,I23,K23,M23)</f>
        <v>57</v>
      </c>
      <c r="P23" s="10">
        <v>20</v>
      </c>
    </row>
    <row r="24" spans="1:16" ht="15" customHeight="1" x14ac:dyDescent="0.3">
      <c r="A24" s="2">
        <v>20</v>
      </c>
      <c r="B24" s="3" t="s">
        <v>15</v>
      </c>
      <c r="C24" s="4" t="s">
        <v>267</v>
      </c>
      <c r="D24" s="5" t="s">
        <v>460</v>
      </c>
      <c r="E24" s="5" t="s">
        <v>57</v>
      </c>
      <c r="F24" s="6">
        <v>10.9</v>
      </c>
      <c r="G24" s="7">
        <f>IF(F24="","",IF(F24&lt;BAREME!$B$4,40,IFERROR(INDEX(BAREME!$A$5:$A$43,COUNTIF(BAREME!$B$5:$B$43,"&lt;"&amp;F24)+1),0)))</f>
        <v>15</v>
      </c>
      <c r="H24" s="6">
        <v>6.3</v>
      </c>
      <c r="I24" s="7">
        <f>IF(H24="","",IFERROR(INDEX(BAREME!$G$5:$G$43,MATCH(H24,BAREME!$E$5:$E$43,1)),0))</f>
        <v>18</v>
      </c>
      <c r="J24" s="6">
        <v>12</v>
      </c>
      <c r="K24" s="7">
        <f>IF(J24="","",IFERROR(INDEX(BAREME!$G$5:$G$43,MATCH(J24,BAREME!$F$5:$F$43,1)),0))</f>
        <v>12</v>
      </c>
      <c r="L24" s="6">
        <v>2.0699999999999998</v>
      </c>
      <c r="M24" s="7">
        <f>IF(L24="","",IF(L24&lt;BAREME!$C$4,40,IFERROR(INDEX(BAREME!$A$5:$A$43,COUNTIF(BAREME!$C$5:$C$43,"&lt;"&amp;L24)+1),0)))</f>
        <v>12</v>
      </c>
      <c r="N24" s="8"/>
      <c r="O24" s="9">
        <f>SUM(G24,I24,K24,M24)</f>
        <v>57</v>
      </c>
      <c r="P24" s="2">
        <v>20</v>
      </c>
    </row>
    <row r="25" spans="1:16" ht="15" customHeight="1" x14ac:dyDescent="0.3">
      <c r="A25" s="10">
        <v>22</v>
      </c>
      <c r="B25" s="11" t="s">
        <v>15</v>
      </c>
      <c r="C25" s="12" t="s">
        <v>349</v>
      </c>
      <c r="D25" s="13" t="s">
        <v>220</v>
      </c>
      <c r="E25" s="13" t="s">
        <v>18</v>
      </c>
      <c r="F25" s="14">
        <v>12</v>
      </c>
      <c r="G25" s="7">
        <f>IF(F25="","",IF(F25&lt;BAREME!$B$4,40,IFERROR(INDEX(BAREME!$A$5:$A$43,COUNTIF(BAREME!$B$5:$B$43,"&lt;"&amp;F25)+1),0)))</f>
        <v>9</v>
      </c>
      <c r="H25" s="14">
        <v>6.6</v>
      </c>
      <c r="I25" s="7">
        <f>IF(H25="","",IFERROR(INDEX(BAREME!$G$5:$G$43,MATCH(H25,BAREME!$E$5:$E$43,1)),0))</f>
        <v>21</v>
      </c>
      <c r="J25" s="14">
        <v>15</v>
      </c>
      <c r="K25" s="7">
        <f>IF(J25="","",IFERROR(INDEX(BAREME!$G$5:$G$43,MATCH(J25,BAREME!$F$5:$F$43,1)),0))</f>
        <v>15</v>
      </c>
      <c r="L25" s="14">
        <v>2.09</v>
      </c>
      <c r="M25" s="7">
        <f>IF(L25="","",IF(L25&lt;BAREME!$C$4,40,IFERROR(INDEX(BAREME!$A$5:$A$43,COUNTIF(BAREME!$C$5:$C$43,"&lt;"&amp;L25)+1),0)))</f>
        <v>11</v>
      </c>
      <c r="N25" s="15"/>
      <c r="O25" s="9">
        <f>SUM(G25,I25,K25,M25)</f>
        <v>56</v>
      </c>
      <c r="P25" s="10">
        <v>22</v>
      </c>
    </row>
    <row r="26" spans="1:16" ht="15" customHeight="1" x14ac:dyDescent="0.3">
      <c r="A26" s="2">
        <v>23</v>
      </c>
      <c r="B26" s="3" t="s">
        <v>15</v>
      </c>
      <c r="C26" s="4" t="s">
        <v>461</v>
      </c>
      <c r="D26" s="5" t="s">
        <v>100</v>
      </c>
      <c r="E26" s="5" t="s">
        <v>35</v>
      </c>
      <c r="F26" s="6">
        <v>11.9</v>
      </c>
      <c r="G26" s="7">
        <f>IF(F26="","",IF(F26&lt;BAREME!$B$4,40,IFERROR(INDEX(BAREME!$A$5:$A$43,COUNTIF(BAREME!$B$5:$B$43,"&lt;"&amp;F26)+1),0)))</f>
        <v>9</v>
      </c>
      <c r="H26" s="6">
        <v>5.9</v>
      </c>
      <c r="I26" s="7">
        <f>IF(H26="","",IFERROR(INDEX(BAREME!$G$5:$G$43,MATCH(H26,BAREME!$E$5:$E$43,1)),0))</f>
        <v>14</v>
      </c>
      <c r="J26" s="6">
        <v>15</v>
      </c>
      <c r="K26" s="7">
        <f>IF(J26="","",IFERROR(INDEX(BAREME!$G$5:$G$43,MATCH(J26,BAREME!$F$5:$F$43,1)),0))</f>
        <v>15</v>
      </c>
      <c r="L26" s="6">
        <v>2.06</v>
      </c>
      <c r="M26" s="7">
        <f>IF(L26="","",IF(L26&lt;BAREME!$C$4,40,IFERROR(INDEX(BAREME!$A$5:$A$43,COUNTIF(BAREME!$C$5:$C$43,"&lt;"&amp;L26)+1),0)))</f>
        <v>13</v>
      </c>
      <c r="N26" s="8"/>
      <c r="O26" s="9">
        <f>SUM(G26,I26,K26,M26)</f>
        <v>51</v>
      </c>
      <c r="P26" s="2">
        <v>23</v>
      </c>
    </row>
    <row r="27" spans="1:16" ht="15" customHeight="1" x14ac:dyDescent="0.3">
      <c r="A27" s="10">
        <v>24</v>
      </c>
      <c r="B27" s="11" t="s">
        <v>15</v>
      </c>
      <c r="C27" s="12" t="s">
        <v>462</v>
      </c>
      <c r="D27" s="13" t="s">
        <v>109</v>
      </c>
      <c r="E27" s="13" t="s">
        <v>18</v>
      </c>
      <c r="F27" s="14">
        <v>11.8</v>
      </c>
      <c r="G27" s="7">
        <f>IF(F27="","",IF(F27&lt;BAREME!$B$4,40,IFERROR(INDEX(BAREME!$A$5:$A$43,COUNTIF(BAREME!$B$5:$B$43,"&lt;"&amp;F27)+1),0)))</f>
        <v>10</v>
      </c>
      <c r="H27" s="14">
        <v>5.6</v>
      </c>
      <c r="I27" s="7">
        <f>IF(H27="","",IFERROR(INDEX(BAREME!$G$5:$G$43,MATCH(H27,BAREME!$E$5:$E$43,1)),0))</f>
        <v>11</v>
      </c>
      <c r="J27" s="14">
        <v>16</v>
      </c>
      <c r="K27" s="7">
        <f>IF(J27="","",IFERROR(INDEX(BAREME!$G$5:$G$43,MATCH(J27,BAREME!$F$5:$F$43,1)),0))</f>
        <v>16</v>
      </c>
      <c r="L27" s="14">
        <v>2.06</v>
      </c>
      <c r="M27" s="7">
        <f>IF(L27="","",IF(L27&lt;BAREME!$C$4,40,IFERROR(INDEX(BAREME!$A$5:$A$43,COUNTIF(BAREME!$C$5:$C$43,"&lt;"&amp;L27)+1),0)))</f>
        <v>13</v>
      </c>
      <c r="N27" s="15"/>
      <c r="O27" s="9">
        <f>SUM(G27,I27,K27,M27)</f>
        <v>50</v>
      </c>
      <c r="P27" s="10">
        <v>24</v>
      </c>
    </row>
    <row r="28" spans="1:16" ht="15" customHeight="1" x14ac:dyDescent="0.3">
      <c r="A28" s="2">
        <v>25</v>
      </c>
      <c r="B28" s="3" t="s">
        <v>15</v>
      </c>
      <c r="C28" s="4" t="s">
        <v>88</v>
      </c>
      <c r="D28" s="5" t="s">
        <v>463</v>
      </c>
      <c r="E28" s="5" t="s">
        <v>23</v>
      </c>
      <c r="F28" s="6">
        <v>12.9</v>
      </c>
      <c r="G28" s="7">
        <f>IF(F28="","",IF(F28&lt;BAREME!$B$4,40,IFERROR(INDEX(BAREME!$A$5:$A$43,COUNTIF(BAREME!$B$5:$B$43,"&lt;"&amp;F28)+1),0)))</f>
        <v>4</v>
      </c>
      <c r="H28" s="6">
        <v>6.7</v>
      </c>
      <c r="I28" s="7">
        <f>IF(H28="","",IFERROR(INDEX(BAREME!$G$5:$G$43,MATCH(H28,BAREME!$E$5:$E$43,1)),0))</f>
        <v>22</v>
      </c>
      <c r="J28" s="6">
        <v>14</v>
      </c>
      <c r="K28" s="7">
        <f>IF(J28="","",IFERROR(INDEX(BAREME!$G$5:$G$43,MATCH(J28,BAREME!$F$5:$F$43,1)),0))</f>
        <v>14</v>
      </c>
      <c r="L28" s="6">
        <v>2.2599999999999998</v>
      </c>
      <c r="M28" s="7">
        <f>IF(L28="","",IF(L28&lt;BAREME!$C$4,40,IFERROR(INDEX(BAREME!$A$5:$A$43,COUNTIF(BAREME!$C$5:$C$43,"&lt;"&amp;L28)+1),0)))</f>
        <v>5</v>
      </c>
      <c r="N28" s="8"/>
      <c r="O28" s="9">
        <f>SUM(G28,I28,K28,M28)</f>
        <v>45</v>
      </c>
      <c r="P28" s="2">
        <v>25</v>
      </c>
    </row>
    <row r="29" spans="1:16" ht="15" customHeight="1" x14ac:dyDescent="0.3">
      <c r="A29" s="10">
        <v>26</v>
      </c>
      <c r="B29" s="11" t="s">
        <v>15</v>
      </c>
      <c r="C29" s="12" t="s">
        <v>55</v>
      </c>
      <c r="D29" s="13" t="s">
        <v>167</v>
      </c>
      <c r="E29" s="13" t="s">
        <v>57</v>
      </c>
      <c r="F29" s="14">
        <v>12.9</v>
      </c>
      <c r="G29" s="7">
        <f>IF(F29="","",IF(F29&lt;BAREME!$B$4,40,IFERROR(INDEX(BAREME!$A$5:$A$43,COUNTIF(BAREME!$B$5:$B$43,"&lt;"&amp;F29)+1),0)))</f>
        <v>4</v>
      </c>
      <c r="H29" s="14">
        <v>5.2</v>
      </c>
      <c r="I29" s="7">
        <f>IF(H29="","",IFERROR(INDEX(BAREME!$G$5:$G$43,MATCH(H29,BAREME!$E$5:$E$43,1)),0))</f>
        <v>8</v>
      </c>
      <c r="J29" s="14">
        <v>9</v>
      </c>
      <c r="K29" s="7">
        <f>IF(J29="","",IFERROR(INDEX(BAREME!$G$5:$G$43,MATCH(J29,BAREME!$F$5:$F$43,1)),0))</f>
        <v>9</v>
      </c>
      <c r="L29" s="14">
        <v>1.58</v>
      </c>
      <c r="M29" s="7">
        <f>IF(L29="","",IF(L29&lt;BAREME!$C$4,40,IFERROR(INDEX(BAREME!$A$5:$A$43,COUNTIF(BAREME!$C$5:$C$43,"&lt;"&amp;L29)+1),0)))</f>
        <v>18</v>
      </c>
      <c r="N29" s="15"/>
      <c r="O29" s="9">
        <f>SUM(G29,I29,K29,M29)</f>
        <v>39</v>
      </c>
      <c r="P29" s="10">
        <v>26</v>
      </c>
    </row>
    <row r="30" spans="1:16" ht="15" customHeight="1" x14ac:dyDescent="0.3">
      <c r="A30" s="10">
        <v>28</v>
      </c>
      <c r="B30" s="11" t="s">
        <v>15</v>
      </c>
      <c r="C30" s="12" t="s">
        <v>466</v>
      </c>
      <c r="D30" s="13" t="s">
        <v>467</v>
      </c>
      <c r="E30" s="13" t="s">
        <v>23</v>
      </c>
      <c r="F30" s="14">
        <v>12.2</v>
      </c>
      <c r="G30" s="7">
        <f>IF(F30="","",IF(F30&lt;BAREME!$B$4,40,IFERROR(INDEX(BAREME!$A$5:$A$43,COUNTIF(BAREME!$B$5:$B$43,"&lt;"&amp;F30)+1),0)))</f>
        <v>8</v>
      </c>
      <c r="H30" s="14">
        <v>5.2</v>
      </c>
      <c r="I30" s="7">
        <f>IF(H30="","",IFERROR(INDEX(BAREME!$G$5:$G$43,MATCH(H30,BAREME!$E$5:$E$43,1)),0))</f>
        <v>8</v>
      </c>
      <c r="J30" s="14">
        <v>13</v>
      </c>
      <c r="K30" s="7">
        <f>IF(J30="","",IFERROR(INDEX(BAREME!$G$5:$G$43,MATCH(J30,BAREME!$F$5:$F$43,1)),0))</f>
        <v>13</v>
      </c>
      <c r="L30" s="14">
        <v>2.23</v>
      </c>
      <c r="M30" s="7">
        <f>IF(L30="","",IF(L30&lt;BAREME!$C$4,40,IFERROR(INDEX(BAREME!$A$5:$A$43,COUNTIF(BAREME!$C$5:$C$43,"&lt;"&amp;L30)+1),0)))</f>
        <v>6</v>
      </c>
      <c r="N30" s="15"/>
      <c r="O30" s="9">
        <f>SUM(G30,I30,K30,M30)</f>
        <v>35</v>
      </c>
      <c r="P30" s="10">
        <v>28</v>
      </c>
    </row>
    <row r="31" spans="1:16" ht="15" customHeight="1" x14ac:dyDescent="0.3">
      <c r="A31" s="2">
        <v>27</v>
      </c>
      <c r="B31" s="3" t="s">
        <v>15</v>
      </c>
      <c r="C31" s="4" t="s">
        <v>464</v>
      </c>
      <c r="D31" s="5" t="s">
        <v>465</v>
      </c>
      <c r="E31" s="5" t="s">
        <v>18</v>
      </c>
      <c r="F31" s="6">
        <v>13.8</v>
      </c>
      <c r="G31" s="7">
        <f>IF(F31="","",IF(F31&lt;BAREME!$B$4,40,IFERROR(INDEX(BAREME!$A$5:$A$43,COUNTIF(BAREME!$B$5:$B$43,"&lt;"&amp;F31)+1),0)))</f>
        <v>2</v>
      </c>
      <c r="H31" s="6">
        <v>5.6</v>
      </c>
      <c r="I31" s="7">
        <f>IF(H31="","",IFERROR(INDEX(BAREME!$G$5:$G$43,MATCH(H31,BAREME!$E$5:$E$43,1)),0))</f>
        <v>11</v>
      </c>
      <c r="J31" s="6">
        <v>15</v>
      </c>
      <c r="K31" s="7">
        <f>IF(J31="","",IFERROR(INDEX(BAREME!$G$5:$G$43,MATCH(J31,BAREME!$F$5:$F$43,1)),0))</f>
        <v>15</v>
      </c>
      <c r="L31" s="6">
        <v>2.25</v>
      </c>
      <c r="M31" s="7">
        <f>IF(L31="","",IF(L31&lt;BAREME!$C$4,40,IFERROR(INDEX(BAREME!$A$5:$A$43,COUNTIF(BAREME!$C$5:$C$43,"&lt;"&amp;L31)+1),0)))</f>
        <v>6</v>
      </c>
      <c r="N31" s="8"/>
      <c r="O31" s="9">
        <f>SUM(G31,I31,K31,M31)</f>
        <v>34</v>
      </c>
      <c r="P31" s="2">
        <v>27</v>
      </c>
    </row>
    <row r="32" spans="1:16" ht="15" customHeight="1" x14ac:dyDescent="0.3">
      <c r="A32" s="2">
        <v>29</v>
      </c>
      <c r="B32" s="3" t="s">
        <v>15</v>
      </c>
      <c r="C32" s="4" t="s">
        <v>468</v>
      </c>
      <c r="D32" s="5" t="s">
        <v>469</v>
      </c>
      <c r="E32" s="5" t="s">
        <v>23</v>
      </c>
      <c r="F32" s="6">
        <v>12.4</v>
      </c>
      <c r="G32" s="7">
        <f>IF(F32="","",IF(F32&lt;BAREME!$B$4,40,IFERROR(INDEX(BAREME!$A$5:$A$43,COUNTIF(BAREME!$B$5:$B$43,"&lt;"&amp;F32)+1),0)))</f>
        <v>7</v>
      </c>
      <c r="H32" s="6">
        <v>5.5</v>
      </c>
      <c r="I32" s="7">
        <f>IF(H32="","",IFERROR(INDEX(BAREME!$G$5:$G$43,MATCH(H32,BAREME!$E$5:$E$43,1)),0))</f>
        <v>10</v>
      </c>
      <c r="J32" s="6">
        <v>9</v>
      </c>
      <c r="K32" s="7">
        <f>IF(J32="","",IFERROR(INDEX(BAREME!$G$5:$G$43,MATCH(J32,BAREME!$F$5:$F$43,1)),0))</f>
        <v>9</v>
      </c>
      <c r="L32" s="6">
        <v>2.16</v>
      </c>
      <c r="M32" s="7">
        <f>IF(L32="","",IF(L32&lt;BAREME!$C$4,40,IFERROR(INDEX(BAREME!$A$5:$A$43,COUNTIF(BAREME!$C$5:$C$43,"&lt;"&amp;L32)+1),0)))</f>
        <v>8</v>
      </c>
      <c r="N32" s="8"/>
      <c r="O32" s="9">
        <f>SUM(G32,I32,K32,M32)</f>
        <v>34</v>
      </c>
      <c r="P32" s="2">
        <v>29</v>
      </c>
    </row>
    <row r="33" spans="1:16" ht="15" customHeight="1" x14ac:dyDescent="0.3">
      <c r="A33" s="10">
        <v>30</v>
      </c>
      <c r="B33" s="11" t="s">
        <v>15</v>
      </c>
      <c r="C33" s="12" t="s">
        <v>470</v>
      </c>
      <c r="D33" s="13" t="s">
        <v>190</v>
      </c>
      <c r="E33" s="13" t="s">
        <v>35</v>
      </c>
      <c r="F33" s="14">
        <v>13.3</v>
      </c>
      <c r="G33" s="7">
        <f>IF(F33="","",IF(F33&lt;BAREME!$B$4,40,IFERROR(INDEX(BAREME!$A$5:$A$43,COUNTIF(BAREME!$B$5:$B$43,"&lt;"&amp;F33)+1),0)))</f>
        <v>3</v>
      </c>
      <c r="H33" s="14">
        <v>5.6</v>
      </c>
      <c r="I33" s="7">
        <f>IF(H33="","",IFERROR(INDEX(BAREME!$G$5:$G$43,MATCH(H33,BAREME!$E$5:$E$43,1)),0))</f>
        <v>11</v>
      </c>
      <c r="J33" s="14">
        <v>14</v>
      </c>
      <c r="K33" s="7">
        <f>IF(J33="","",IFERROR(INDEX(BAREME!$G$5:$G$43,MATCH(J33,BAREME!$F$5:$F$43,1)),0))</f>
        <v>14</v>
      </c>
      <c r="L33" s="14">
        <v>2.35</v>
      </c>
      <c r="M33" s="7">
        <f>IF(L33="","",IF(L33&lt;BAREME!$C$4,40,IFERROR(INDEX(BAREME!$A$5:$A$43,COUNTIF(BAREME!$C$5:$C$43,"&lt;"&amp;L33)+1),0)))</f>
        <v>4</v>
      </c>
      <c r="N33" s="15"/>
      <c r="O33" s="9">
        <f>SUM(G33,I33,K33,M33)</f>
        <v>32</v>
      </c>
      <c r="P33" s="10">
        <v>30</v>
      </c>
    </row>
    <row r="34" spans="1:16" ht="15" customHeight="1" x14ac:dyDescent="0.3">
      <c r="A34" s="2">
        <v>30</v>
      </c>
      <c r="B34" s="3" t="s">
        <v>15</v>
      </c>
      <c r="C34" s="4" t="s">
        <v>77</v>
      </c>
      <c r="D34" s="5" t="s">
        <v>48</v>
      </c>
      <c r="E34" s="5" t="s">
        <v>18</v>
      </c>
      <c r="F34" s="6">
        <v>13.7</v>
      </c>
      <c r="G34" s="7">
        <f>IF(F34="","",IF(F34&lt;BAREME!$B$4,40,IFERROR(INDEX(BAREME!$A$5:$A$43,COUNTIF(BAREME!$B$5:$B$43,"&lt;"&amp;F34)+1),0)))</f>
        <v>2</v>
      </c>
      <c r="H34" s="6">
        <v>5.3</v>
      </c>
      <c r="I34" s="7">
        <f>IF(H34="","",IFERROR(INDEX(BAREME!$G$5:$G$43,MATCH(H34,BAREME!$E$5:$E$43,1)),0))</f>
        <v>9</v>
      </c>
      <c r="J34" s="6">
        <v>13</v>
      </c>
      <c r="K34" s="7">
        <f>IF(J34="","",IFERROR(INDEX(BAREME!$G$5:$G$43,MATCH(J34,BAREME!$F$5:$F$43,1)),0))</f>
        <v>13</v>
      </c>
      <c r="L34" s="6">
        <v>2.2200000000000002</v>
      </c>
      <c r="M34" s="7">
        <f>IF(L34="","",IF(L34&lt;BAREME!$C$4,40,IFERROR(INDEX(BAREME!$A$5:$A$43,COUNTIF(BAREME!$C$5:$C$43,"&lt;"&amp;L34)+1),0)))</f>
        <v>7</v>
      </c>
      <c r="N34" s="8"/>
      <c r="O34" s="9">
        <f>SUM(G34,I34,K34,M34)</f>
        <v>31</v>
      </c>
      <c r="P34" s="2">
        <v>31</v>
      </c>
    </row>
    <row r="35" spans="1:16" ht="15" customHeight="1" x14ac:dyDescent="0.3">
      <c r="A35" s="10">
        <v>32</v>
      </c>
      <c r="B35" s="11" t="s">
        <v>15</v>
      </c>
      <c r="C35" s="12" t="s">
        <v>471</v>
      </c>
      <c r="D35" s="13" t="s">
        <v>145</v>
      </c>
      <c r="E35" s="13" t="s">
        <v>18</v>
      </c>
      <c r="F35" s="14">
        <v>12.3</v>
      </c>
      <c r="G35" s="7">
        <f>IF(F35="","",IF(F35&lt;BAREME!$B$4,40,IFERROR(INDEX(BAREME!$A$5:$A$43,COUNTIF(BAREME!$B$5:$B$43,"&lt;"&amp;F35)+1),0)))</f>
        <v>7</v>
      </c>
      <c r="H35" s="14">
        <v>5.5</v>
      </c>
      <c r="I35" s="7">
        <f>IF(H35="","",IFERROR(INDEX(BAREME!$G$5:$G$43,MATCH(H35,BAREME!$E$5:$E$43,1)),0))</f>
        <v>10</v>
      </c>
      <c r="J35" s="14">
        <v>9</v>
      </c>
      <c r="K35" s="7">
        <f>IF(J35="","",IFERROR(INDEX(BAREME!$G$5:$G$43,MATCH(J35,BAREME!$F$5:$F$43,1)),0))</f>
        <v>9</v>
      </c>
      <c r="L35" s="14">
        <v>3.01</v>
      </c>
      <c r="M35" s="7">
        <f>IF(L35="","",IF(L35&lt;BAREME!$C$4,40,IFERROR(INDEX(BAREME!$A$5:$A$43,COUNTIF(BAREME!$C$5:$C$43,"&lt;"&amp;L35)+1),0)))</f>
        <v>1</v>
      </c>
      <c r="N35" s="15"/>
      <c r="O35" s="9">
        <f>SUM(G35,I35,K35,M35)</f>
        <v>27</v>
      </c>
      <c r="P35" s="10">
        <v>32</v>
      </c>
    </row>
    <row r="36" spans="1:16" ht="15" customHeight="1" x14ac:dyDescent="0.3">
      <c r="A36" s="2">
        <v>32</v>
      </c>
      <c r="B36" s="3" t="s">
        <v>15</v>
      </c>
      <c r="C36" s="4" t="s">
        <v>472</v>
      </c>
      <c r="D36" s="5" t="s">
        <v>473</v>
      </c>
      <c r="E36" s="5" t="s">
        <v>28</v>
      </c>
      <c r="F36" s="6">
        <v>15.6</v>
      </c>
      <c r="G36" s="7">
        <f>IF(F36="","",IF(F36&lt;BAREME!$B$4,40,IFERROR(INDEX(BAREME!$A$5:$A$43,COUNTIF(BAREME!$B$5:$B$43,"&lt;"&amp;F36)+1),0)))</f>
        <v>1</v>
      </c>
      <c r="H36" s="6">
        <v>5</v>
      </c>
      <c r="I36" s="7">
        <f>IF(H36="","",IFERROR(INDEX(BAREME!$G$5:$G$43,MATCH(H36,BAREME!$E$5:$E$43,1)),0))</f>
        <v>7</v>
      </c>
      <c r="J36" s="6">
        <v>10</v>
      </c>
      <c r="K36" s="7">
        <f>IF(J36="","",IFERROR(INDEX(BAREME!$G$5:$G$43,MATCH(J36,BAREME!$F$5:$F$43,1)),0))</f>
        <v>10</v>
      </c>
      <c r="L36" s="6">
        <v>2.2400000000000002</v>
      </c>
      <c r="M36" s="7">
        <f>IF(L36="","",IF(L36&lt;BAREME!$C$4,40,IFERROR(INDEX(BAREME!$A$5:$A$43,COUNTIF(BAREME!$C$5:$C$43,"&lt;"&amp;L36)+1),0)))</f>
        <v>6</v>
      </c>
      <c r="N36" s="8"/>
      <c r="O36" s="9">
        <f>SUM(G36,I36,K36,M36)</f>
        <v>24</v>
      </c>
      <c r="P36" s="2">
        <v>33</v>
      </c>
    </row>
    <row r="37" spans="1:16" ht="15" customHeight="1" x14ac:dyDescent="0.3">
      <c r="A37" s="10">
        <v>34</v>
      </c>
      <c r="B37" s="11" t="s">
        <v>15</v>
      </c>
      <c r="C37" s="12" t="s">
        <v>213</v>
      </c>
      <c r="D37" s="13" t="s">
        <v>474</v>
      </c>
      <c r="E37" s="13" t="s">
        <v>23</v>
      </c>
      <c r="F37" s="14">
        <v>13.7</v>
      </c>
      <c r="G37" s="7">
        <f>IF(F37="","",IF(F37&lt;BAREME!$B$4,40,IFERROR(INDEX(BAREME!$A$5:$A$43,COUNTIF(BAREME!$B$5:$B$43,"&lt;"&amp;F37)+1),0)))</f>
        <v>2</v>
      </c>
      <c r="H37" s="14">
        <v>4.9000000000000004</v>
      </c>
      <c r="I37" s="7">
        <f>IF(H37="","",IFERROR(INDEX(BAREME!$G$5:$G$43,MATCH(H37,BAREME!$E$5:$E$43,1)),0))</f>
        <v>7</v>
      </c>
      <c r="J37" s="14">
        <v>9</v>
      </c>
      <c r="K37" s="7">
        <f>IF(J37="","",IFERROR(INDEX(BAREME!$G$5:$G$43,MATCH(J37,BAREME!$F$5:$F$43,1)),0))</f>
        <v>9</v>
      </c>
      <c r="L37" s="14">
        <v>2.35</v>
      </c>
      <c r="M37" s="7">
        <f>IF(L37="","",IF(L37&lt;BAREME!$C$4,40,IFERROR(INDEX(BAREME!$A$5:$A$43,COUNTIF(BAREME!$C$5:$C$43,"&lt;"&amp;L37)+1),0)))</f>
        <v>4</v>
      </c>
      <c r="N37" s="15"/>
      <c r="O37" s="9">
        <f>SUM(G37,I37,K37,M37)</f>
        <v>22</v>
      </c>
      <c r="P37" s="10">
        <v>34</v>
      </c>
    </row>
    <row r="38" spans="1:16" ht="15" customHeight="1" x14ac:dyDescent="0.3">
      <c r="A38" s="2"/>
      <c r="B38" s="3" t="s">
        <v>66</v>
      </c>
      <c r="C38" s="4" t="s">
        <v>108</v>
      </c>
      <c r="D38" s="5" t="s">
        <v>96</v>
      </c>
      <c r="E38" s="5" t="s">
        <v>28</v>
      </c>
      <c r="F38" s="6"/>
      <c r="G38" s="16" t="str">
        <f>IF(F38="","",IF(F38&lt;BAREME!$B$4,40,IFERROR(INDEX(BAREME!$A$5:$A$43,COUNTIF(BAREME!$B$5:$B$43,"&lt;"&amp;F38)+1),0)))</f>
        <v/>
      </c>
      <c r="H38" s="6"/>
      <c r="I38" s="16" t="str">
        <f>IF(H38="","",IFERROR(INDEX(BAREME!$G$5:$G$43,MATCH(H38,BAREME!$E$5:$E$43,1)),0))</f>
        <v/>
      </c>
      <c r="J38" s="6"/>
      <c r="K38" s="16" t="str">
        <f>IF(J38="","",IFERROR(INDEX(BAREME!$G$5:$G$43,MATCH(J38,BAREME!$F$5:$F$43,1)),0))</f>
        <v/>
      </c>
      <c r="L38" s="6"/>
      <c r="M38" s="16" t="str">
        <f>IF(L38="","",IF(L38&lt;BAREME!$C$4,40,IFERROR(INDEX(BAREME!$A$5:$A$43,COUNTIF(BAREME!$C$5:$C$43,"&lt;"&amp;L38)+1),0)))</f>
        <v/>
      </c>
      <c r="N38" s="8"/>
      <c r="O38" s="19">
        <f>SUM(G38,I38,K38,M38)</f>
        <v>0</v>
      </c>
      <c r="P38" s="2"/>
    </row>
    <row r="39" spans="1:16" ht="15" customHeight="1" x14ac:dyDescent="0.3">
      <c r="A39" s="10"/>
      <c r="B39" s="11" t="s">
        <v>66</v>
      </c>
      <c r="C39" s="12" t="s">
        <v>475</v>
      </c>
      <c r="D39" s="13" t="s">
        <v>476</v>
      </c>
      <c r="E39" s="13" t="s">
        <v>18</v>
      </c>
      <c r="F39" s="14"/>
      <c r="G39" s="17" t="str">
        <f>IF(F39="","",IF(F39&lt;BAREME!$B$4,40,IFERROR(INDEX(BAREME!$A$5:$A$43,COUNTIF(BAREME!$B$5:$B$43,"&lt;"&amp;F39)+1),0)))</f>
        <v/>
      </c>
      <c r="H39" s="14"/>
      <c r="I39" s="17" t="str">
        <f>IF(H39="","",IFERROR(INDEX(BAREME!$G$5:$G$43,MATCH(H39,BAREME!$E$5:$E$43,1)),0))</f>
        <v/>
      </c>
      <c r="J39" s="14"/>
      <c r="K39" s="17" t="str">
        <f>IF(J39="","",IFERROR(INDEX(BAREME!$G$5:$G$43,MATCH(J39,BAREME!$F$5:$F$43,1)),0))</f>
        <v/>
      </c>
      <c r="L39" s="14"/>
      <c r="M39" s="17" t="str">
        <f>IF(L39="","",IF(L39&lt;BAREME!$C$4,40,IFERROR(INDEX(BAREME!$A$5:$A$43,COUNTIF(BAREME!$C$5:$C$43,"&lt;"&amp;L39)+1),0)))</f>
        <v/>
      </c>
      <c r="N39" s="15"/>
      <c r="O39" s="18">
        <f>SUM(G39,I39,K39,M39)</f>
        <v>0</v>
      </c>
      <c r="P39" s="10"/>
    </row>
    <row r="40" spans="1:16" ht="15" customHeight="1" x14ac:dyDescent="0.3">
      <c r="A40" s="2"/>
      <c r="B40" s="3" t="s">
        <v>66</v>
      </c>
      <c r="C40" s="4" t="s">
        <v>420</v>
      </c>
      <c r="D40" s="5" t="s">
        <v>477</v>
      </c>
      <c r="E40" s="5" t="s">
        <v>28</v>
      </c>
      <c r="F40" s="6"/>
      <c r="G40" s="16" t="str">
        <f>IF(F40="","",IF(F40&lt;BAREME!$B$4,40,IFERROR(INDEX(BAREME!$A$5:$A$43,COUNTIF(BAREME!$B$5:$B$43,"&lt;"&amp;F40)+1),0)))</f>
        <v/>
      </c>
      <c r="H40" s="6"/>
      <c r="I40" s="16" t="str">
        <f>IF(H40="","",IFERROR(INDEX(BAREME!$G$5:$G$43,MATCH(H40,BAREME!$E$5:$E$43,1)),0))</f>
        <v/>
      </c>
      <c r="J40" s="6"/>
      <c r="K40" s="16" t="str">
        <f>IF(J40="","",IFERROR(INDEX(BAREME!$G$5:$G$43,MATCH(J40,BAREME!$F$5:$F$43,1)),0))</f>
        <v/>
      </c>
      <c r="L40" s="6"/>
      <c r="M40" s="16" t="str">
        <f>IF(L40="","",IF(L40&lt;BAREME!$C$4,40,IFERROR(INDEX(BAREME!$A$5:$A$43,COUNTIF(BAREME!$C$5:$C$43,"&lt;"&amp;L40)+1),0)))</f>
        <v/>
      </c>
      <c r="N40" s="8"/>
      <c r="O40" s="19">
        <f>SUM(G40,I40,K40,M40)</f>
        <v>0</v>
      </c>
      <c r="P40" s="2"/>
    </row>
    <row r="41" spans="1:16" ht="15" customHeight="1" x14ac:dyDescent="0.3">
      <c r="A41" s="10"/>
      <c r="B41" s="11" t="s">
        <v>66</v>
      </c>
      <c r="C41" s="12" t="s">
        <v>478</v>
      </c>
      <c r="D41" s="13" t="s">
        <v>479</v>
      </c>
      <c r="E41" s="13" t="s">
        <v>23</v>
      </c>
      <c r="F41" s="14"/>
      <c r="G41" s="17" t="str">
        <f>IF(F41="","",IF(F41&lt;BAREME!$B$4,40,IFERROR(INDEX(BAREME!$A$5:$A$43,COUNTIF(BAREME!$B$5:$B$43,"&lt;"&amp;F41)+1),0)))</f>
        <v/>
      </c>
      <c r="H41" s="14"/>
      <c r="I41" s="17" t="str">
        <f>IF(H41="","",IFERROR(INDEX(BAREME!$G$5:$G$43,MATCH(H41,BAREME!$E$5:$E$43,1)),0))</f>
        <v/>
      </c>
      <c r="J41" s="14"/>
      <c r="K41" s="17" t="str">
        <f>IF(J41="","",IFERROR(INDEX(BAREME!$G$5:$G$43,MATCH(J41,BAREME!$F$5:$F$43,1)),0))</f>
        <v/>
      </c>
      <c r="L41" s="14"/>
      <c r="M41" s="17" t="str">
        <f>IF(L41="","",IF(L41&lt;BAREME!$C$4,40,IFERROR(INDEX(BAREME!$A$5:$A$43,COUNTIF(BAREME!$C$5:$C$43,"&lt;"&amp;L41)+1),0)))</f>
        <v/>
      </c>
      <c r="N41" s="15"/>
      <c r="O41" s="18">
        <f>SUM(G41,I41,K41,M41)</f>
        <v>0</v>
      </c>
      <c r="P41" s="10"/>
    </row>
    <row r="42" spans="1:16" ht="15" customHeight="1" x14ac:dyDescent="0.3">
      <c r="A42" s="2"/>
      <c r="B42" s="3" t="s">
        <v>66</v>
      </c>
      <c r="C42" s="4" t="s">
        <v>480</v>
      </c>
      <c r="D42" s="5" t="s">
        <v>27</v>
      </c>
      <c r="E42" s="5" t="s">
        <v>28</v>
      </c>
      <c r="F42" s="6"/>
      <c r="G42" s="16" t="str">
        <f>IF(F42="","",IF(F42&lt;BAREME!$B$4,40,IFERROR(INDEX(BAREME!$A$5:$A$43,COUNTIF(BAREME!$B$5:$B$43,"&lt;"&amp;F42)+1),0)))</f>
        <v/>
      </c>
      <c r="H42" s="6"/>
      <c r="I42" s="16" t="str">
        <f>IF(H42="","",IFERROR(INDEX(BAREME!$G$5:$G$43,MATCH(H42,BAREME!$E$5:$E$43,1)),0))</f>
        <v/>
      </c>
      <c r="J42" s="6"/>
      <c r="K42" s="16" t="str">
        <f>IF(J42="","",IFERROR(INDEX(BAREME!$G$5:$G$43,MATCH(J42,BAREME!$F$5:$F$43,1)),0))</f>
        <v/>
      </c>
      <c r="L42" s="6"/>
      <c r="M42" s="16" t="str">
        <f>IF(L42="","",IF(L42&lt;BAREME!$C$4,40,IFERROR(INDEX(BAREME!$A$5:$A$43,COUNTIF(BAREME!$C$5:$C$43,"&lt;"&amp;L42)+1),0)))</f>
        <v/>
      </c>
      <c r="N42" s="8"/>
      <c r="O42" s="19">
        <f>SUM(G42,I42,K42,M42)</f>
        <v>0</v>
      </c>
      <c r="P42" s="2"/>
    </row>
    <row r="43" spans="1:16" ht="15" customHeight="1" x14ac:dyDescent="0.3">
      <c r="A43" s="10"/>
      <c r="B43" s="11" t="s">
        <v>66</v>
      </c>
      <c r="C43" s="12" t="s">
        <v>481</v>
      </c>
      <c r="D43" s="13" t="s">
        <v>482</v>
      </c>
      <c r="E43" s="13" t="s">
        <v>18</v>
      </c>
      <c r="F43" s="14"/>
      <c r="G43" s="17" t="str">
        <f>IF(F43="","",IF(F43&lt;BAREME!$B$4,40,IFERROR(INDEX(BAREME!$A$5:$A$43,COUNTIF(BAREME!$B$5:$B$43,"&lt;"&amp;F43)+1),0)))</f>
        <v/>
      </c>
      <c r="H43" s="14"/>
      <c r="I43" s="17" t="str">
        <f>IF(H43="","",IFERROR(INDEX(BAREME!$G$5:$G$43,MATCH(H43,BAREME!$E$5:$E$43,1)),0))</f>
        <v/>
      </c>
      <c r="J43" s="14"/>
      <c r="K43" s="17" t="str">
        <f>IF(J43="","",IFERROR(INDEX(BAREME!$G$5:$G$43,MATCH(J43,BAREME!$F$5:$F$43,1)),0))</f>
        <v/>
      </c>
      <c r="L43" s="14"/>
      <c r="M43" s="17" t="str">
        <f>IF(L43="","",IF(L43&lt;BAREME!$C$4,40,IFERROR(INDEX(BAREME!$A$5:$A$43,COUNTIF(BAREME!$C$5:$C$43,"&lt;"&amp;L43)+1),0)))</f>
        <v/>
      </c>
      <c r="N43" s="15"/>
      <c r="O43" s="18">
        <f>SUM(G43,I43,K43,M43)</f>
        <v>0</v>
      </c>
      <c r="P43" s="10"/>
    </row>
    <row r="44" spans="1:16" ht="15" customHeight="1" x14ac:dyDescent="0.3">
      <c r="A44" s="2"/>
      <c r="B44" s="3" t="s">
        <v>66</v>
      </c>
      <c r="C44" s="4" t="s">
        <v>483</v>
      </c>
      <c r="D44" s="5" t="s">
        <v>484</v>
      </c>
      <c r="E44" s="5" t="s">
        <v>18</v>
      </c>
      <c r="F44" s="6"/>
      <c r="G44" s="16" t="str">
        <f>IF(F44="","",IF(F44&lt;BAREME!$B$4,40,IFERROR(INDEX(BAREME!$A$5:$A$43,COUNTIF(BAREME!$B$5:$B$43,"&lt;"&amp;F44)+1),0)))</f>
        <v/>
      </c>
      <c r="H44" s="6"/>
      <c r="I44" s="16" t="str">
        <f>IF(H44="","",IFERROR(INDEX(BAREME!$G$5:$G$43,MATCH(H44,BAREME!$E$5:$E$43,1)),0))</f>
        <v/>
      </c>
      <c r="J44" s="6"/>
      <c r="K44" s="16" t="str">
        <f>IF(J44="","",IFERROR(INDEX(BAREME!$G$5:$G$43,MATCH(J44,BAREME!$F$5:$F$43,1)),0))</f>
        <v/>
      </c>
      <c r="L44" s="6"/>
      <c r="M44" s="16" t="str">
        <f>IF(L44="","",IF(L44&lt;BAREME!$C$4,40,IFERROR(INDEX(BAREME!$A$5:$A$43,COUNTIF(BAREME!$C$5:$C$43,"&lt;"&amp;L44)+1),0)))</f>
        <v/>
      </c>
      <c r="N44" s="8"/>
      <c r="O44" s="19">
        <f>SUM(G44,I44,K44,M44)</f>
        <v>0</v>
      </c>
      <c r="P44" s="2"/>
    </row>
    <row r="45" spans="1:16" ht="15" customHeight="1" x14ac:dyDescent="0.3">
      <c r="A45" s="10"/>
      <c r="B45" s="11" t="s">
        <v>66</v>
      </c>
      <c r="C45" s="12" t="s">
        <v>485</v>
      </c>
      <c r="D45" s="13" t="s">
        <v>78</v>
      </c>
      <c r="E45" s="13" t="s">
        <v>18</v>
      </c>
      <c r="F45" s="14"/>
      <c r="G45" s="17" t="str">
        <f>IF(F45="","",IF(F45&lt;BAREME!$B$4,40,IFERROR(INDEX(BAREME!$A$5:$A$43,COUNTIF(BAREME!$B$5:$B$43,"&lt;"&amp;F45)+1),0)))</f>
        <v/>
      </c>
      <c r="H45" s="14"/>
      <c r="I45" s="17" t="str">
        <f>IF(H45="","",IFERROR(INDEX(BAREME!$G$5:$G$43,MATCH(H45,BAREME!$E$5:$E$43,1)),0))</f>
        <v/>
      </c>
      <c r="J45" s="14"/>
      <c r="K45" s="17" t="str">
        <f>IF(J45="","",IFERROR(INDEX(BAREME!$G$5:$G$43,MATCH(J45,BAREME!$F$5:$F$43,1)),0))</f>
        <v/>
      </c>
      <c r="L45" s="14"/>
      <c r="M45" s="17" t="str">
        <f>IF(L45="","",IF(L45&lt;BAREME!$C$4,40,IFERROR(INDEX(BAREME!$A$5:$A$43,COUNTIF(BAREME!$C$5:$C$43,"&lt;"&amp;L45)+1),0)))</f>
        <v/>
      </c>
      <c r="N45" s="15"/>
      <c r="O45" s="18">
        <f>SUM(G45,I45,K45,M45)</f>
        <v>0</v>
      </c>
      <c r="P45" s="10"/>
    </row>
    <row r="46" spans="1:16" ht="15" customHeight="1" x14ac:dyDescent="0.3">
      <c r="A46" s="2"/>
      <c r="B46" s="3" t="s">
        <v>66</v>
      </c>
      <c r="C46" s="4" t="s">
        <v>486</v>
      </c>
      <c r="D46" s="5" t="s">
        <v>487</v>
      </c>
      <c r="E46" s="5" t="s">
        <v>23</v>
      </c>
      <c r="F46" s="6"/>
      <c r="G46" s="16" t="str">
        <f>IF(F46="","",IF(F46&lt;BAREME!$B$4,40,IFERROR(INDEX(BAREME!$A$5:$A$43,COUNTIF(BAREME!$B$5:$B$43,"&lt;"&amp;F46)+1),0)))</f>
        <v/>
      </c>
      <c r="H46" s="6"/>
      <c r="I46" s="16" t="str">
        <f>IF(H46="","",IFERROR(INDEX(BAREME!$G$5:$G$43,MATCH(H46,BAREME!$E$5:$E$43,1)),0))</f>
        <v/>
      </c>
      <c r="J46" s="6"/>
      <c r="K46" s="16" t="str">
        <f>IF(J46="","",IFERROR(INDEX(BAREME!$G$5:$G$43,MATCH(J46,BAREME!$F$5:$F$43,1)),0))</f>
        <v/>
      </c>
      <c r="L46" s="6"/>
      <c r="M46" s="16" t="str">
        <f>IF(L46="","",IF(L46&lt;BAREME!$C$4,40,IFERROR(INDEX(BAREME!$A$5:$A$43,COUNTIF(BAREME!$C$5:$C$43,"&lt;"&amp;L46)+1),0)))</f>
        <v/>
      </c>
      <c r="N46" s="8"/>
      <c r="O46" s="19">
        <f>SUM(G46,I46,K46,M46)</f>
        <v>0</v>
      </c>
      <c r="P46" s="2"/>
    </row>
    <row r="47" spans="1:16" ht="15" customHeight="1" x14ac:dyDescent="0.3">
      <c r="A47" s="10"/>
      <c r="B47" s="11" t="s">
        <v>66</v>
      </c>
      <c r="C47" s="12" t="s">
        <v>217</v>
      </c>
      <c r="D47" s="13" t="s">
        <v>104</v>
      </c>
      <c r="E47" s="13" t="s">
        <v>28</v>
      </c>
      <c r="F47" s="14"/>
      <c r="G47" s="17" t="str">
        <f>IF(F47="","",IF(F47&lt;BAREME!$B$4,40,IFERROR(INDEX(BAREME!$A$5:$A$43,COUNTIF(BAREME!$B$5:$B$43,"&lt;"&amp;F47)+1),0)))</f>
        <v/>
      </c>
      <c r="H47" s="14"/>
      <c r="I47" s="17" t="str">
        <f>IF(H47="","",IFERROR(INDEX(BAREME!$G$5:$G$43,MATCH(H47,BAREME!$E$5:$E$43,1)),0))</f>
        <v/>
      </c>
      <c r="J47" s="14"/>
      <c r="K47" s="17" t="str">
        <f>IF(J47="","",IFERROR(INDEX(BAREME!$G$5:$G$43,MATCH(J47,BAREME!$F$5:$F$43,1)),0))</f>
        <v/>
      </c>
      <c r="L47" s="14"/>
      <c r="M47" s="17" t="str">
        <f>IF(L47="","",IF(L47&lt;BAREME!$C$4,40,IFERROR(INDEX(BAREME!$A$5:$A$43,COUNTIF(BAREME!$C$5:$C$43,"&lt;"&amp;L47)+1),0)))</f>
        <v/>
      </c>
      <c r="N47" s="15"/>
      <c r="O47" s="18">
        <f>SUM(G47,I47,K47,M47)</f>
        <v>0</v>
      </c>
      <c r="P47" s="10"/>
    </row>
    <row r="48" spans="1:16" ht="15" customHeight="1" x14ac:dyDescent="0.3">
      <c r="A48" s="2"/>
      <c r="B48" s="3" t="s">
        <v>66</v>
      </c>
      <c r="C48" s="4" t="s">
        <v>488</v>
      </c>
      <c r="D48" s="5" t="s">
        <v>59</v>
      </c>
      <c r="E48" s="5" t="s">
        <v>18</v>
      </c>
      <c r="F48" s="6"/>
      <c r="G48" s="16" t="str">
        <f>IF(F48="","",IF(F48&lt;BAREME!$B$4,40,IFERROR(INDEX(BAREME!$A$5:$A$43,COUNTIF(BAREME!$B$5:$B$43,"&lt;"&amp;F48)+1),0)))</f>
        <v/>
      </c>
      <c r="H48" s="6"/>
      <c r="I48" s="16" t="str">
        <f>IF(H48="","",IFERROR(INDEX(BAREME!$G$5:$G$43,MATCH(H48,BAREME!$E$5:$E$43,1)),0))</f>
        <v/>
      </c>
      <c r="J48" s="6"/>
      <c r="K48" s="16" t="str">
        <f>IF(J48="","",IFERROR(INDEX(BAREME!$G$5:$G$43,MATCH(J48,BAREME!$F$5:$F$43,1)),0))</f>
        <v/>
      </c>
      <c r="L48" s="6"/>
      <c r="M48" s="16" t="str">
        <f>IF(L48="","",IF(L48&lt;BAREME!$C$4,40,IFERROR(INDEX(BAREME!$A$5:$A$43,COUNTIF(BAREME!$C$5:$C$43,"&lt;"&amp;L48)+1),0)))</f>
        <v/>
      </c>
      <c r="N48" s="8"/>
      <c r="O48" s="19">
        <f>SUM(G48,I48,K48,M48)</f>
        <v>0</v>
      </c>
      <c r="P48" s="2"/>
    </row>
    <row r="49" spans="1:16" ht="15" customHeight="1" x14ac:dyDescent="0.3">
      <c r="A49" s="10"/>
      <c r="B49" s="11" t="s">
        <v>66</v>
      </c>
      <c r="C49" s="12" t="s">
        <v>489</v>
      </c>
      <c r="D49" s="13" t="s">
        <v>490</v>
      </c>
      <c r="E49" s="13" t="s">
        <v>23</v>
      </c>
      <c r="F49" s="14"/>
      <c r="G49" s="17" t="str">
        <f>IF(F49="","",IF(F49&lt;BAREME!$B$4,40,IFERROR(INDEX(BAREME!$A$5:$A$43,COUNTIF(BAREME!$B$5:$B$43,"&lt;"&amp;F49)+1),0)))</f>
        <v/>
      </c>
      <c r="H49" s="14"/>
      <c r="I49" s="17" t="str">
        <f>IF(H49="","",IFERROR(INDEX(BAREME!$G$5:$G$43,MATCH(H49,BAREME!$E$5:$E$43,1)),0))</f>
        <v/>
      </c>
      <c r="J49" s="14"/>
      <c r="K49" s="17" t="str">
        <f>IF(J49="","",IFERROR(INDEX(BAREME!$G$5:$G$43,MATCH(J49,BAREME!$F$5:$F$43,1)),0))</f>
        <v/>
      </c>
      <c r="L49" s="14"/>
      <c r="M49" s="17" t="str">
        <f>IF(L49="","",IF(L49&lt;BAREME!$C$4,40,IFERROR(INDEX(BAREME!$A$5:$A$43,COUNTIF(BAREME!$C$5:$C$43,"&lt;"&amp;L49)+1),0)))</f>
        <v/>
      </c>
      <c r="N49" s="15"/>
      <c r="O49" s="18">
        <f>SUM(G49,I49,K49,M49)</f>
        <v>0</v>
      </c>
      <c r="P49" s="10"/>
    </row>
    <row r="50" spans="1:16" ht="15" customHeight="1" x14ac:dyDescent="0.3">
      <c r="A50" s="2"/>
      <c r="B50" s="3" t="s">
        <v>66</v>
      </c>
      <c r="C50" s="4" t="s">
        <v>376</v>
      </c>
      <c r="D50" s="5" t="s">
        <v>491</v>
      </c>
      <c r="E50" s="5" t="s">
        <v>18</v>
      </c>
      <c r="F50" s="6"/>
      <c r="G50" s="16" t="str">
        <f>IF(F50="","",IF(F50&lt;BAREME!$B$4,40,IFERROR(INDEX(BAREME!$A$5:$A$43,COUNTIF(BAREME!$B$5:$B$43,"&lt;"&amp;F50)+1),0)))</f>
        <v/>
      </c>
      <c r="H50" s="6"/>
      <c r="I50" s="16" t="str">
        <f>IF(H50="","",IFERROR(INDEX(BAREME!$G$5:$G$43,MATCH(H50,BAREME!$E$5:$E$43,1)),0))</f>
        <v/>
      </c>
      <c r="J50" s="6"/>
      <c r="K50" s="16" t="str">
        <f>IF(J50="","",IFERROR(INDEX(BAREME!$G$5:$G$43,MATCH(J50,BAREME!$F$5:$F$43,1)),0))</f>
        <v/>
      </c>
      <c r="L50" s="6"/>
      <c r="M50" s="16" t="str">
        <f>IF(L50="","",IF(L50&lt;BAREME!$C$4,40,IFERROR(INDEX(BAREME!$A$5:$A$43,COUNTIF(BAREME!$C$5:$C$43,"&lt;"&amp;L50)+1),0)))</f>
        <v/>
      </c>
      <c r="N50" s="8"/>
      <c r="O50" s="19">
        <f>SUM(G50,I50,K50,M50)</f>
        <v>0</v>
      </c>
      <c r="P50" s="2"/>
    </row>
    <row r="51" spans="1:16" ht="15" customHeight="1" x14ac:dyDescent="0.3">
      <c r="A51" s="10"/>
      <c r="B51" s="11" t="s">
        <v>66</v>
      </c>
      <c r="C51" s="12" t="s">
        <v>492</v>
      </c>
      <c r="D51" s="13" t="s">
        <v>493</v>
      </c>
      <c r="E51" s="13" t="s">
        <v>23</v>
      </c>
      <c r="F51" s="14"/>
      <c r="G51" s="17" t="str">
        <f>IF(F51="","",IF(F51&lt;BAREME!$B$4,40,IFERROR(INDEX(BAREME!$A$5:$A$43,COUNTIF(BAREME!$B$5:$B$43,"&lt;"&amp;F51)+1),0)))</f>
        <v/>
      </c>
      <c r="H51" s="14"/>
      <c r="I51" s="17" t="str">
        <f>IF(H51="","",IFERROR(INDEX(BAREME!$G$5:$G$43,MATCH(H51,BAREME!$E$5:$E$43,1)),0))</f>
        <v/>
      </c>
      <c r="J51" s="14"/>
      <c r="K51" s="17" t="str">
        <f>IF(J51="","",IFERROR(INDEX(BAREME!$G$5:$G$43,MATCH(J51,BAREME!$F$5:$F$43,1)),0))</f>
        <v/>
      </c>
      <c r="L51" s="14"/>
      <c r="M51" s="17" t="str">
        <f>IF(L51="","",IF(L51&lt;BAREME!$C$4,40,IFERROR(INDEX(BAREME!$A$5:$A$43,COUNTIF(BAREME!$C$5:$C$43,"&lt;"&amp;L51)+1),0)))</f>
        <v/>
      </c>
      <c r="N51" s="15"/>
      <c r="O51" s="18">
        <f>SUM(G51,I51,K51,M51)</f>
        <v>0</v>
      </c>
      <c r="P51" s="10"/>
    </row>
    <row r="52" spans="1:16" ht="15" customHeight="1" x14ac:dyDescent="0.3">
      <c r="A52" s="2"/>
      <c r="B52" s="3" t="s">
        <v>66</v>
      </c>
      <c r="C52" s="4" t="s">
        <v>494</v>
      </c>
      <c r="D52" s="5" t="s">
        <v>495</v>
      </c>
      <c r="E52" s="5" t="s">
        <v>28</v>
      </c>
      <c r="F52" s="6"/>
      <c r="G52" s="16" t="str">
        <f>IF(F52="","",IF(F52&lt;BAREME!$B$4,40,IFERROR(INDEX(BAREME!$A$5:$A$43,COUNTIF(BAREME!$B$5:$B$43,"&lt;"&amp;F52)+1),0)))</f>
        <v/>
      </c>
      <c r="H52" s="6"/>
      <c r="I52" s="16" t="str">
        <f>IF(H52="","",IFERROR(INDEX(BAREME!$G$5:$G$43,MATCH(H52,BAREME!$E$5:$E$43,1)),0))</f>
        <v/>
      </c>
      <c r="J52" s="6"/>
      <c r="K52" s="16" t="str">
        <f>IF(J52="","",IFERROR(INDEX(BAREME!$G$5:$G$43,MATCH(J52,BAREME!$F$5:$F$43,1)),0))</f>
        <v/>
      </c>
      <c r="L52" s="6"/>
      <c r="M52" s="16" t="str">
        <f>IF(L52="","",IF(L52&lt;BAREME!$C$4,40,IFERROR(INDEX(BAREME!$A$5:$A$43,COUNTIF(BAREME!$C$5:$C$43,"&lt;"&amp;L52)+1),0)))</f>
        <v/>
      </c>
      <c r="N52" s="8"/>
      <c r="O52" s="19">
        <f>SUM(G52,I52,K52,M52)</f>
        <v>0</v>
      </c>
      <c r="P52" s="2"/>
    </row>
    <row r="53" spans="1:16" ht="15" customHeight="1" x14ac:dyDescent="0.3">
      <c r="A53" s="10"/>
      <c r="B53" s="11" t="s">
        <v>66</v>
      </c>
      <c r="C53" s="12" t="s">
        <v>496</v>
      </c>
      <c r="D53" s="13" t="s">
        <v>145</v>
      </c>
      <c r="E53" s="13" t="s">
        <v>18</v>
      </c>
      <c r="F53" s="14"/>
      <c r="G53" s="17" t="str">
        <f>IF(F53="","",IF(F53&lt;BAREME!$B$4,40,IFERROR(INDEX(BAREME!$A$5:$A$43,COUNTIF(BAREME!$B$5:$B$43,"&lt;"&amp;F53)+1),0)))</f>
        <v/>
      </c>
      <c r="H53" s="14"/>
      <c r="I53" s="17" t="str">
        <f>IF(H53="","",IFERROR(INDEX(BAREME!$G$5:$G$43,MATCH(H53,BAREME!$E$5:$E$43,1)),0))</f>
        <v/>
      </c>
      <c r="J53" s="14"/>
      <c r="K53" s="17" t="str">
        <f>IF(J53="","",IFERROR(INDEX(BAREME!$G$5:$G$43,MATCH(J53,BAREME!$F$5:$F$43,1)),0))</f>
        <v/>
      </c>
      <c r="L53" s="14"/>
      <c r="M53" s="17" t="str">
        <f>IF(L53="","",IF(L53&lt;BAREME!$C$4,40,IFERROR(INDEX(BAREME!$A$5:$A$43,COUNTIF(BAREME!$C$5:$C$43,"&lt;"&amp;L53)+1),0)))</f>
        <v/>
      </c>
      <c r="N53" s="15"/>
      <c r="O53" s="18">
        <f>SUM(G53,I53,K53,M53)</f>
        <v>0</v>
      </c>
      <c r="P53" s="10"/>
    </row>
    <row r="54" spans="1:16" ht="15" customHeight="1" x14ac:dyDescent="0.3">
      <c r="A54" s="2"/>
      <c r="B54" s="3" t="s">
        <v>66</v>
      </c>
      <c r="C54" s="4" t="s">
        <v>497</v>
      </c>
      <c r="D54" s="5" t="s">
        <v>159</v>
      </c>
      <c r="E54" s="5" t="s">
        <v>18</v>
      </c>
      <c r="F54" s="6"/>
      <c r="G54" s="16" t="str">
        <f>IF(F54="","",IF(F54&lt;BAREME!$B$4,40,IFERROR(INDEX(BAREME!$A$5:$A$43,COUNTIF(BAREME!$B$5:$B$43,"&lt;"&amp;F54)+1),0)))</f>
        <v/>
      </c>
      <c r="H54" s="6"/>
      <c r="I54" s="16" t="str">
        <f>IF(H54="","",IFERROR(INDEX(BAREME!$G$5:$G$43,MATCH(H54,BAREME!$E$5:$E$43,1)),0))</f>
        <v/>
      </c>
      <c r="J54" s="6"/>
      <c r="K54" s="16" t="str">
        <f>IF(J54="","",IFERROR(INDEX(BAREME!$G$5:$G$43,MATCH(J54,BAREME!$F$5:$F$43,1)),0))</f>
        <v/>
      </c>
      <c r="L54" s="6"/>
      <c r="M54" s="16" t="str">
        <f>IF(L54="","",IF(L54&lt;BAREME!$C$4,40,IFERROR(INDEX(BAREME!$A$5:$A$43,COUNTIF(BAREME!$C$5:$C$43,"&lt;"&amp;L54)+1),0)))</f>
        <v/>
      </c>
      <c r="N54" s="8"/>
      <c r="O54" s="19">
        <f>SUM(G54,I54,K54,M54)</f>
        <v>0</v>
      </c>
      <c r="P54" s="2"/>
    </row>
    <row r="55" spans="1:16" ht="15" customHeight="1" x14ac:dyDescent="0.3">
      <c r="A55" s="10"/>
      <c r="B55" s="11" t="s">
        <v>66</v>
      </c>
      <c r="C55" s="12" t="s">
        <v>498</v>
      </c>
      <c r="D55" s="13" t="s">
        <v>147</v>
      </c>
      <c r="E55" s="13" t="s">
        <v>28</v>
      </c>
      <c r="F55" s="14"/>
      <c r="G55" s="17" t="str">
        <f>IF(F55="","",IF(F55&lt;BAREME!$B$4,40,IFERROR(INDEX(BAREME!$A$5:$A$43,COUNTIF(BAREME!$B$5:$B$43,"&lt;"&amp;F55)+1),0)))</f>
        <v/>
      </c>
      <c r="H55" s="14"/>
      <c r="I55" s="17" t="str">
        <f>IF(H55="","",IFERROR(INDEX(BAREME!$G$5:$G$43,MATCH(H55,BAREME!$E$5:$E$43,1)),0))</f>
        <v/>
      </c>
      <c r="J55" s="14"/>
      <c r="K55" s="17" t="str">
        <f>IF(J55="","",IFERROR(INDEX(BAREME!$G$5:$G$43,MATCH(J55,BAREME!$F$5:$F$43,1)),0))</f>
        <v/>
      </c>
      <c r="L55" s="14"/>
      <c r="M55" s="17" t="str">
        <f>IF(L55="","",IF(L55&lt;BAREME!$C$4,40,IFERROR(INDEX(BAREME!$A$5:$A$43,COUNTIF(BAREME!$C$5:$C$43,"&lt;"&amp;L55)+1),0)))</f>
        <v/>
      </c>
      <c r="N55" s="15"/>
      <c r="O55" s="18">
        <f>SUM(G55,I55,K55,M55)</f>
        <v>0</v>
      </c>
      <c r="P55" s="10"/>
    </row>
    <row r="56" spans="1:16" ht="15" customHeight="1" x14ac:dyDescent="0.3">
      <c r="A56" s="2"/>
      <c r="B56" s="3" t="s">
        <v>66</v>
      </c>
      <c r="C56" s="4" t="s">
        <v>499</v>
      </c>
      <c r="D56" s="5" t="s">
        <v>111</v>
      </c>
      <c r="E56" s="5" t="s">
        <v>35</v>
      </c>
      <c r="F56" s="6"/>
      <c r="G56" s="16" t="str">
        <f>IF(F56="","",IF(F56&lt;BAREME!$B$4,40,IFERROR(INDEX(BAREME!$A$5:$A$43,COUNTIF(BAREME!$B$5:$B$43,"&lt;"&amp;F56)+1),0)))</f>
        <v/>
      </c>
      <c r="H56" s="6"/>
      <c r="I56" s="16" t="str">
        <f>IF(H56="","",IFERROR(INDEX(BAREME!$G$5:$G$43,MATCH(H56,BAREME!$E$5:$E$43,1)),0))</f>
        <v/>
      </c>
      <c r="J56" s="6"/>
      <c r="K56" s="16" t="str">
        <f>IF(J56="","",IFERROR(INDEX(BAREME!$G$5:$G$43,MATCH(J56,BAREME!$F$5:$F$43,1)),0))</f>
        <v/>
      </c>
      <c r="L56" s="6"/>
      <c r="M56" s="16" t="str">
        <f>IF(L56="","",IF(L56&lt;BAREME!$C$4,40,IFERROR(INDEX(BAREME!$A$5:$A$43,COUNTIF(BAREME!$C$5:$C$43,"&lt;"&amp;L56)+1),0)))</f>
        <v/>
      </c>
      <c r="N56" s="8"/>
      <c r="O56" s="19">
        <f>SUM(G56,I56,K56,M56)</f>
        <v>0</v>
      </c>
      <c r="P56" s="2"/>
    </row>
    <row r="57" spans="1:16" ht="15" customHeight="1" x14ac:dyDescent="0.3">
      <c r="A57" s="10"/>
      <c r="B57" s="11" t="s">
        <v>66</v>
      </c>
      <c r="C57" s="12" t="s">
        <v>500</v>
      </c>
      <c r="D57" s="13" t="s">
        <v>501</v>
      </c>
      <c r="E57" s="13" t="s">
        <v>18</v>
      </c>
      <c r="F57" s="14"/>
      <c r="G57" s="17" t="str">
        <f>IF(F57="","",IF(F57&lt;BAREME!$B$4,40,IFERROR(INDEX(BAREME!$A$5:$A$43,COUNTIF(BAREME!$B$5:$B$43,"&lt;"&amp;F57)+1),0)))</f>
        <v/>
      </c>
      <c r="H57" s="14"/>
      <c r="I57" s="17" t="str">
        <f>IF(H57="","",IFERROR(INDEX(BAREME!$G$5:$G$43,MATCH(H57,BAREME!$E$5:$E$43,1)),0))</f>
        <v/>
      </c>
      <c r="J57" s="14"/>
      <c r="K57" s="17" t="str">
        <f>IF(J57="","",IFERROR(INDEX(BAREME!$G$5:$G$43,MATCH(J57,BAREME!$F$5:$F$43,1)),0))</f>
        <v/>
      </c>
      <c r="L57" s="14"/>
      <c r="M57" s="17" t="str">
        <f>IF(L57="","",IF(L57&lt;BAREME!$C$4,40,IFERROR(INDEX(BAREME!$A$5:$A$43,COUNTIF(BAREME!$C$5:$C$43,"&lt;"&amp;L57)+1),0)))</f>
        <v/>
      </c>
      <c r="N57" s="15"/>
      <c r="O57" s="18">
        <f>SUM(G57,I57,K57,M57)</f>
        <v>0</v>
      </c>
      <c r="P57" s="10"/>
    </row>
    <row r="58" spans="1:16" ht="15" customHeight="1" x14ac:dyDescent="0.3">
      <c r="A58" s="2"/>
      <c r="B58" s="3" t="s">
        <v>66</v>
      </c>
      <c r="C58" s="4" t="s">
        <v>502</v>
      </c>
      <c r="D58" s="5" t="s">
        <v>503</v>
      </c>
      <c r="E58" s="5" t="s">
        <v>18</v>
      </c>
      <c r="F58" s="6"/>
      <c r="G58" s="16" t="str">
        <f>IF(F58="","",IF(F58&lt;BAREME!$B$4,40,IFERROR(INDEX(BAREME!$A$5:$A$43,COUNTIF(BAREME!$B$5:$B$43,"&lt;"&amp;F58)+1),0)))</f>
        <v/>
      </c>
      <c r="H58" s="6"/>
      <c r="I58" s="16" t="str">
        <f>IF(H58="","",IFERROR(INDEX(BAREME!$G$5:$G$43,MATCH(H58,BAREME!$E$5:$E$43,1)),0))</f>
        <v/>
      </c>
      <c r="J58" s="6"/>
      <c r="K58" s="16" t="str">
        <f>IF(J58="","",IFERROR(INDEX(BAREME!$G$5:$G$43,MATCH(J58,BAREME!$F$5:$F$43,1)),0))</f>
        <v/>
      </c>
      <c r="L58" s="6"/>
      <c r="M58" s="16" t="str">
        <f>IF(L58="","",IF(L58&lt;BAREME!$C$4,40,IFERROR(INDEX(BAREME!$A$5:$A$43,COUNTIF(BAREME!$C$5:$C$43,"&lt;"&amp;L58)+1),0)))</f>
        <v/>
      </c>
      <c r="N58" s="8"/>
      <c r="O58" s="19">
        <f>SUM(G58,I58,K58,M58)</f>
        <v>0</v>
      </c>
      <c r="P58" s="2"/>
    </row>
    <row r="59" spans="1:16" ht="15" customHeight="1" x14ac:dyDescent="0.3">
      <c r="A59" s="10"/>
      <c r="B59" s="11" t="s">
        <v>66</v>
      </c>
      <c r="C59" s="12" t="s">
        <v>139</v>
      </c>
      <c r="D59" s="13" t="s">
        <v>430</v>
      </c>
      <c r="E59" s="13" t="s">
        <v>18</v>
      </c>
      <c r="F59" s="14"/>
      <c r="G59" s="17" t="str">
        <f>IF(F59="","",IF(F59&lt;BAREME!$B$4,40,IFERROR(INDEX(BAREME!$A$5:$A$43,COUNTIF(BAREME!$B$5:$B$43,"&lt;"&amp;F59)+1),0)))</f>
        <v/>
      </c>
      <c r="H59" s="14"/>
      <c r="I59" s="17" t="str">
        <f>IF(H59="","",IFERROR(INDEX(BAREME!$G$5:$G$43,MATCH(H59,BAREME!$E$5:$E$43,1)),0))</f>
        <v/>
      </c>
      <c r="J59" s="14"/>
      <c r="K59" s="17" t="str">
        <f>IF(J59="","",IFERROR(INDEX(BAREME!$G$5:$G$43,MATCH(J59,BAREME!$F$5:$F$43,1)),0))</f>
        <v/>
      </c>
      <c r="L59" s="14"/>
      <c r="M59" s="17" t="str">
        <f>IF(L59="","",IF(L59&lt;BAREME!$C$4,40,IFERROR(INDEX(BAREME!$A$5:$A$43,COUNTIF(BAREME!$C$5:$C$43,"&lt;"&amp;L59)+1),0)))</f>
        <v/>
      </c>
      <c r="N59" s="15"/>
      <c r="O59" s="18">
        <f>SUM(G59,I59,K59,M59)</f>
        <v>0</v>
      </c>
      <c r="P59" s="10"/>
    </row>
    <row r="60" spans="1:16" ht="15" customHeight="1" x14ac:dyDescent="0.3">
      <c r="A60" s="2"/>
      <c r="B60" s="3" t="s">
        <v>66</v>
      </c>
      <c r="C60" s="4" t="s">
        <v>504</v>
      </c>
      <c r="D60" s="5" t="s">
        <v>505</v>
      </c>
      <c r="E60" s="5" t="s">
        <v>28</v>
      </c>
      <c r="F60" s="6"/>
      <c r="G60" s="16" t="str">
        <f>IF(F60="","",IF(F60&lt;BAREME!$B$4,40,IFERROR(INDEX(BAREME!$A$5:$A$43,COUNTIF(BAREME!$B$5:$B$43,"&lt;"&amp;F60)+1),0)))</f>
        <v/>
      </c>
      <c r="H60" s="6"/>
      <c r="I60" s="16" t="str">
        <f>IF(H60="","",IFERROR(INDEX(BAREME!$G$5:$G$43,MATCH(H60,BAREME!$E$5:$E$43,1)),0))</f>
        <v/>
      </c>
      <c r="J60" s="6"/>
      <c r="K60" s="16" t="str">
        <f>IF(J60="","",IFERROR(INDEX(BAREME!$G$5:$G$43,MATCH(J60,BAREME!$F$5:$F$43,1)),0))</f>
        <v/>
      </c>
      <c r="L60" s="6"/>
      <c r="M60" s="16" t="str">
        <f>IF(L60="","",IF(L60&lt;BAREME!$C$4,40,IFERROR(INDEX(BAREME!$A$5:$A$43,COUNTIF(BAREME!$C$5:$C$43,"&lt;"&amp;L60)+1),0)))</f>
        <v/>
      </c>
      <c r="N60" s="8"/>
      <c r="O60" s="19">
        <f>SUM(G60,I60,K60,M60)</f>
        <v>0</v>
      </c>
      <c r="P60" s="2"/>
    </row>
    <row r="61" spans="1:16" ht="15" customHeight="1" x14ac:dyDescent="0.3">
      <c r="A61" s="10"/>
      <c r="B61" s="11" t="s">
        <v>66</v>
      </c>
      <c r="C61" s="12" t="s">
        <v>506</v>
      </c>
      <c r="D61" s="13" t="s">
        <v>507</v>
      </c>
      <c r="E61" s="13" t="s">
        <v>57</v>
      </c>
      <c r="F61" s="14"/>
      <c r="G61" s="17" t="str">
        <f>IF(F61="","",IF(F61&lt;BAREME!$B$4,40,IFERROR(INDEX(BAREME!$A$5:$A$43,COUNTIF(BAREME!$B$5:$B$43,"&lt;"&amp;F61)+1),0)))</f>
        <v/>
      </c>
      <c r="H61" s="14"/>
      <c r="I61" s="17" t="str">
        <f>IF(H61="","",IFERROR(INDEX(BAREME!$G$5:$G$43,MATCH(H61,BAREME!$E$5:$E$43,1)),0))</f>
        <v/>
      </c>
      <c r="J61" s="14"/>
      <c r="K61" s="17" t="str">
        <f>IF(J61="","",IFERROR(INDEX(BAREME!$G$5:$G$43,MATCH(J61,BAREME!$F$5:$F$43,1)),0))</f>
        <v/>
      </c>
      <c r="L61" s="14"/>
      <c r="M61" s="17" t="str">
        <f>IF(L61="","",IF(L61&lt;BAREME!$C$4,40,IFERROR(INDEX(BAREME!$A$5:$A$43,COUNTIF(BAREME!$C$5:$C$43,"&lt;"&amp;L61)+1),0)))</f>
        <v/>
      </c>
      <c r="N61" s="15"/>
      <c r="O61" s="18">
        <f>SUM(G61,I61,K61,M61)</f>
        <v>0</v>
      </c>
      <c r="P61" s="10"/>
    </row>
    <row r="62" spans="1:16" ht="15" customHeight="1" x14ac:dyDescent="0.3">
      <c r="A62" s="2"/>
      <c r="B62" s="3" t="s">
        <v>66</v>
      </c>
      <c r="C62" s="4" t="s">
        <v>508</v>
      </c>
      <c r="D62" s="5" t="s">
        <v>509</v>
      </c>
      <c r="E62" s="5" t="s">
        <v>18</v>
      </c>
      <c r="F62" s="6"/>
      <c r="G62" s="16" t="str">
        <f>IF(F62="","",IF(F62&lt;BAREME!$B$4,40,IFERROR(INDEX(BAREME!$A$5:$A$43,COUNTIF(BAREME!$B$5:$B$43,"&lt;"&amp;F62)+1),0)))</f>
        <v/>
      </c>
      <c r="H62" s="6"/>
      <c r="I62" s="16" t="str">
        <f>IF(H62="","",IFERROR(INDEX(BAREME!$G$5:$G$43,MATCH(H62,BAREME!$E$5:$E$43,1)),0))</f>
        <v/>
      </c>
      <c r="J62" s="6"/>
      <c r="K62" s="16" t="str">
        <f>IF(J62="","",IFERROR(INDEX(BAREME!$G$5:$G$43,MATCH(J62,BAREME!$F$5:$F$43,1)),0))</f>
        <v/>
      </c>
      <c r="L62" s="6"/>
      <c r="M62" s="16" t="str">
        <f>IF(L62="","",IF(L62&lt;BAREME!$C$4,40,IFERROR(INDEX(BAREME!$A$5:$A$43,COUNTIF(BAREME!$C$5:$C$43,"&lt;"&amp;L62)+1),0)))</f>
        <v/>
      </c>
      <c r="N62" s="8"/>
      <c r="O62" s="19">
        <f>SUM(G62,I62,K62,M62)</f>
        <v>0</v>
      </c>
      <c r="P62" s="2"/>
    </row>
    <row r="63" spans="1:16" ht="15" customHeight="1" x14ac:dyDescent="0.3">
      <c r="A63" s="10"/>
      <c r="B63" s="11" t="s">
        <v>66</v>
      </c>
      <c r="C63" s="12" t="s">
        <v>510</v>
      </c>
      <c r="D63" s="13" t="s">
        <v>511</v>
      </c>
      <c r="E63" s="13" t="s">
        <v>18</v>
      </c>
      <c r="F63" s="14"/>
      <c r="G63" s="17" t="str">
        <f>IF(F63="","",IF(F63&lt;BAREME!$B$4,40,IFERROR(INDEX(BAREME!$A$5:$A$43,COUNTIF(BAREME!$B$5:$B$43,"&lt;"&amp;F63)+1),0)))</f>
        <v/>
      </c>
      <c r="H63" s="14"/>
      <c r="I63" s="17" t="str">
        <f>IF(H63="","",IFERROR(INDEX(BAREME!$G$5:$G$43,MATCH(H63,BAREME!$E$5:$E$43,1)),0))</f>
        <v/>
      </c>
      <c r="J63" s="14"/>
      <c r="K63" s="17" t="str">
        <f>IF(J63="","",IFERROR(INDEX(BAREME!$G$5:$G$43,MATCH(J63,BAREME!$F$5:$F$43,1)),0))</f>
        <v/>
      </c>
      <c r="L63" s="14"/>
      <c r="M63" s="17" t="str">
        <f>IF(L63="","",IF(L63&lt;BAREME!$C$4,40,IFERROR(INDEX(BAREME!$A$5:$A$43,COUNTIF(BAREME!$C$5:$C$43,"&lt;"&amp;L63)+1),0)))</f>
        <v/>
      </c>
      <c r="N63" s="15"/>
      <c r="O63" s="18">
        <f>SUM(G63,I63,K63,M63)</f>
        <v>0</v>
      </c>
      <c r="P63" s="10"/>
    </row>
    <row r="64" spans="1:16" ht="15" customHeight="1" x14ac:dyDescent="0.3">
      <c r="A64" s="2"/>
      <c r="B64" s="3" t="s">
        <v>66</v>
      </c>
      <c r="C64" s="4" t="s">
        <v>512</v>
      </c>
      <c r="D64" s="5" t="s">
        <v>513</v>
      </c>
      <c r="E64" s="5" t="s">
        <v>18</v>
      </c>
      <c r="F64" s="6"/>
      <c r="G64" s="16" t="str">
        <f>IF(F64="","",IF(F64&lt;BAREME!$B$4,40,IFERROR(INDEX(BAREME!$A$5:$A$43,COUNTIF(BAREME!$B$5:$B$43,"&lt;"&amp;F64)+1),0)))</f>
        <v/>
      </c>
      <c r="H64" s="6"/>
      <c r="I64" s="16" t="str">
        <f>IF(H64="","",IFERROR(INDEX(BAREME!$G$5:$G$43,MATCH(H64,BAREME!$E$5:$E$43,1)),0))</f>
        <v/>
      </c>
      <c r="J64" s="6"/>
      <c r="K64" s="16" t="str">
        <f>IF(J64="","",IFERROR(INDEX(BAREME!$G$5:$G$43,MATCH(J64,BAREME!$F$5:$F$43,1)),0))</f>
        <v/>
      </c>
      <c r="L64" s="6"/>
      <c r="M64" s="16" t="str">
        <f>IF(L64="","",IF(L64&lt;BAREME!$C$4,40,IFERROR(INDEX(BAREME!$A$5:$A$43,COUNTIF(BAREME!$C$5:$C$43,"&lt;"&amp;L64)+1),0)))</f>
        <v/>
      </c>
      <c r="N64" s="8"/>
      <c r="O64" s="19">
        <f>SUM(G64,I64,K64,M64)</f>
        <v>0</v>
      </c>
      <c r="P64" s="2"/>
    </row>
    <row r="65" spans="1:16" ht="15" customHeight="1" x14ac:dyDescent="0.3">
      <c r="A65" s="10"/>
      <c r="B65" s="11" t="s">
        <v>66</v>
      </c>
      <c r="C65" s="12" t="s">
        <v>514</v>
      </c>
      <c r="D65" s="13" t="s">
        <v>515</v>
      </c>
      <c r="E65" s="13" t="s">
        <v>18</v>
      </c>
      <c r="F65" s="14"/>
      <c r="G65" s="17" t="str">
        <f>IF(F65="","",IF(F65&lt;BAREME!$B$4,40,IFERROR(INDEX(BAREME!$A$5:$A$43,COUNTIF(BAREME!$B$5:$B$43,"&lt;"&amp;F65)+1),0)))</f>
        <v/>
      </c>
      <c r="H65" s="14"/>
      <c r="I65" s="17" t="str">
        <f>IF(H65="","",IFERROR(INDEX(BAREME!$G$5:$G$43,MATCH(H65,BAREME!$E$5:$E$43,1)),0))</f>
        <v/>
      </c>
      <c r="J65" s="14"/>
      <c r="K65" s="17" t="str">
        <f>IF(J65="","",IFERROR(INDEX(BAREME!$G$5:$G$43,MATCH(J65,BAREME!$F$5:$F$43,1)),0))</f>
        <v/>
      </c>
      <c r="L65" s="14"/>
      <c r="M65" s="17" t="str">
        <f>IF(L65="","",IF(L65&lt;BAREME!$C$4,40,IFERROR(INDEX(BAREME!$A$5:$A$43,COUNTIF(BAREME!$C$5:$C$43,"&lt;"&amp;L65)+1),0)))</f>
        <v/>
      </c>
      <c r="N65" s="15"/>
      <c r="O65" s="18">
        <f>SUM(G65,I65,K65,M65)</f>
        <v>0</v>
      </c>
      <c r="P65" s="10"/>
    </row>
    <row r="66" spans="1:16" ht="15" customHeight="1" x14ac:dyDescent="0.3">
      <c r="A66" s="2"/>
      <c r="B66" s="3" t="s">
        <v>66</v>
      </c>
      <c r="C66" s="4" t="s">
        <v>516</v>
      </c>
      <c r="D66" s="5" t="s">
        <v>517</v>
      </c>
      <c r="E66" s="5" t="s">
        <v>23</v>
      </c>
      <c r="F66" s="6"/>
      <c r="G66" s="16" t="str">
        <f>IF(F66="","",IF(F66&lt;BAREME!$B$4,40,IFERROR(INDEX(BAREME!$A$5:$A$43,COUNTIF(BAREME!$B$5:$B$43,"&lt;"&amp;F66)+1),0)))</f>
        <v/>
      </c>
      <c r="H66" s="6"/>
      <c r="I66" s="16" t="str">
        <f>IF(H66="","",IFERROR(INDEX(BAREME!$G$5:$G$43,MATCH(H66,BAREME!$E$5:$E$43,1)),0))</f>
        <v/>
      </c>
      <c r="J66" s="6"/>
      <c r="K66" s="16" t="str">
        <f>IF(J66="","",IFERROR(INDEX(BAREME!$G$5:$G$43,MATCH(J66,BAREME!$F$5:$F$43,1)),0))</f>
        <v/>
      </c>
      <c r="L66" s="6"/>
      <c r="M66" s="16" t="str">
        <f>IF(L66="","",IF(L66&lt;BAREME!$C$4,40,IFERROR(INDEX(BAREME!$A$5:$A$43,COUNTIF(BAREME!$C$5:$C$43,"&lt;"&amp;L66)+1),0)))</f>
        <v/>
      </c>
      <c r="N66" s="8"/>
      <c r="O66" s="19">
        <f>SUM(G66,I66,K66,M66)</f>
        <v>0</v>
      </c>
      <c r="P66" s="2"/>
    </row>
    <row r="67" spans="1:16" ht="15" customHeight="1" x14ac:dyDescent="0.3">
      <c r="A67" s="10"/>
      <c r="B67" s="11" t="s">
        <v>66</v>
      </c>
      <c r="C67" s="12" t="s">
        <v>249</v>
      </c>
      <c r="D67" s="13" t="s">
        <v>518</v>
      </c>
      <c r="E67" s="13" t="s">
        <v>57</v>
      </c>
      <c r="F67" s="14"/>
      <c r="G67" s="17" t="str">
        <f>IF(F67="","",IF(F67&lt;BAREME!$B$4,40,IFERROR(INDEX(BAREME!$A$5:$A$43,COUNTIF(BAREME!$B$5:$B$43,"&lt;"&amp;F67)+1),0)))</f>
        <v/>
      </c>
      <c r="H67" s="14"/>
      <c r="I67" s="17" t="str">
        <f>IF(H67="","",IFERROR(INDEX(BAREME!$G$5:$G$43,MATCH(H67,BAREME!$E$5:$E$43,1)),0))</f>
        <v/>
      </c>
      <c r="J67" s="14"/>
      <c r="K67" s="17" t="str">
        <f>IF(J67="","",IFERROR(INDEX(BAREME!$G$5:$G$43,MATCH(J67,BAREME!$F$5:$F$43,1)),0))</f>
        <v/>
      </c>
      <c r="L67" s="14"/>
      <c r="M67" s="17" t="str">
        <f>IF(L67="","",IF(L67&lt;BAREME!$C$4,40,IFERROR(INDEX(BAREME!$A$5:$A$43,COUNTIF(BAREME!$C$5:$C$43,"&lt;"&amp;L67)+1),0)))</f>
        <v/>
      </c>
      <c r="N67" s="15"/>
      <c r="O67" s="18">
        <f>SUM(G67,I67,K67,M67)</f>
        <v>0</v>
      </c>
      <c r="P67" s="10"/>
    </row>
    <row r="68" spans="1:16" ht="15" customHeight="1" x14ac:dyDescent="0.3">
      <c r="A68" s="2"/>
      <c r="B68" s="3" t="s">
        <v>66</v>
      </c>
      <c r="C68" s="4" t="s">
        <v>519</v>
      </c>
      <c r="D68" s="5" t="s">
        <v>147</v>
      </c>
      <c r="E68" s="5" t="s">
        <v>28</v>
      </c>
      <c r="F68" s="6"/>
      <c r="G68" s="16" t="str">
        <f>IF(F68="","",IF(F68&lt;BAREME!$B$4,40,IFERROR(INDEX(BAREME!$A$5:$A$43,COUNTIF(BAREME!$B$5:$B$43,"&lt;"&amp;F68)+1),0)))</f>
        <v/>
      </c>
      <c r="H68" s="6"/>
      <c r="I68" s="16" t="str">
        <f>IF(H68="","",IFERROR(INDEX(BAREME!$G$5:$G$43,MATCH(H68,BAREME!$E$5:$E$43,1)),0))</f>
        <v/>
      </c>
      <c r="J68" s="6"/>
      <c r="K68" s="16" t="str">
        <f>IF(J68="","",IFERROR(INDEX(BAREME!$G$5:$G$43,MATCH(J68,BAREME!$F$5:$F$43,1)),0))</f>
        <v/>
      </c>
      <c r="L68" s="6"/>
      <c r="M68" s="16" t="str">
        <f>IF(L68="","",IF(L68&lt;BAREME!$C$4,40,IFERROR(INDEX(BAREME!$A$5:$A$43,COUNTIF(BAREME!$C$5:$C$43,"&lt;"&amp;L68)+1),0)))</f>
        <v/>
      </c>
      <c r="N68" s="8"/>
      <c r="O68" s="19">
        <f>SUM(G68,I68,K68,M68)</f>
        <v>0</v>
      </c>
      <c r="P68" s="2"/>
    </row>
    <row r="69" spans="1:16" ht="15" customHeight="1" x14ac:dyDescent="0.3">
      <c r="A69" s="10"/>
      <c r="B69" s="11" t="s">
        <v>66</v>
      </c>
      <c r="C69" s="12" t="s">
        <v>520</v>
      </c>
      <c r="D69" s="13" t="s">
        <v>521</v>
      </c>
      <c r="E69" s="13" t="s">
        <v>18</v>
      </c>
      <c r="F69" s="14"/>
      <c r="G69" s="17" t="str">
        <f>IF(F69="","",IF(F69&lt;BAREME!$B$4,40,IFERROR(INDEX(BAREME!$A$5:$A$43,COUNTIF(BAREME!$B$5:$B$43,"&lt;"&amp;F69)+1),0)))</f>
        <v/>
      </c>
      <c r="H69" s="14"/>
      <c r="I69" s="17" t="str">
        <f>IF(H69="","",IFERROR(INDEX(BAREME!$G$5:$G$43,MATCH(H69,BAREME!$E$5:$E$43,1)),0))</f>
        <v/>
      </c>
      <c r="J69" s="14"/>
      <c r="K69" s="17" t="str">
        <f>IF(J69="","",IFERROR(INDEX(BAREME!$G$5:$G$43,MATCH(J69,BAREME!$F$5:$F$43,1)),0))</f>
        <v/>
      </c>
      <c r="L69" s="14"/>
      <c r="M69" s="17" t="str">
        <f>IF(L69="","",IF(L69&lt;BAREME!$C$4,40,IFERROR(INDEX(BAREME!$A$5:$A$43,COUNTIF(BAREME!$C$5:$C$43,"&lt;"&amp;L69)+1),0)))</f>
        <v/>
      </c>
      <c r="N69" s="15"/>
      <c r="O69" s="18">
        <f>SUM(G69,I69,K69,M69)</f>
        <v>0</v>
      </c>
      <c r="P69" s="10"/>
    </row>
    <row r="70" spans="1:16" ht="15" customHeight="1" x14ac:dyDescent="0.3">
      <c r="A70" s="2"/>
      <c r="B70" s="3" t="s">
        <v>66</v>
      </c>
      <c r="C70" s="4" t="s">
        <v>522</v>
      </c>
      <c r="D70" s="5" t="s">
        <v>523</v>
      </c>
      <c r="E70" s="5" t="s">
        <v>18</v>
      </c>
      <c r="F70" s="6"/>
      <c r="G70" s="16" t="str">
        <f>IF(F70="","",IF(F70&lt;BAREME!$B$4,40,IFERROR(INDEX(BAREME!$A$5:$A$43,COUNTIF(BAREME!$B$5:$B$43,"&lt;"&amp;F70)+1),0)))</f>
        <v/>
      </c>
      <c r="H70" s="6"/>
      <c r="I70" s="16" t="str">
        <f>IF(H70="","",IFERROR(INDEX(BAREME!$G$5:$G$43,MATCH(H70,BAREME!$E$5:$E$43,1)),0))</f>
        <v/>
      </c>
      <c r="J70" s="6"/>
      <c r="K70" s="16" t="str">
        <f>IF(J70="","",IFERROR(INDEX(BAREME!$G$5:$G$43,MATCH(J70,BAREME!$F$5:$F$43,1)),0))</f>
        <v/>
      </c>
      <c r="L70" s="6"/>
      <c r="M70" s="16" t="str">
        <f>IF(L70="","",IF(L70&lt;BAREME!$C$4,40,IFERROR(INDEX(BAREME!$A$5:$A$43,COUNTIF(BAREME!$C$5:$C$43,"&lt;"&amp;L70)+1),0)))</f>
        <v/>
      </c>
      <c r="N70" s="8"/>
      <c r="O70" s="19">
        <f>SUM(G70,I70,K70,M70)</f>
        <v>0</v>
      </c>
      <c r="P70" s="2"/>
    </row>
    <row r="71" spans="1:16" ht="15" customHeight="1" x14ac:dyDescent="0.3">
      <c r="A71" s="10"/>
      <c r="B71" s="11" t="s">
        <v>66</v>
      </c>
      <c r="C71" s="12" t="s">
        <v>524</v>
      </c>
      <c r="D71" s="13" t="s">
        <v>525</v>
      </c>
      <c r="E71" s="13" t="s">
        <v>28</v>
      </c>
      <c r="F71" s="14"/>
      <c r="G71" s="17" t="str">
        <f>IF(F71="","",IF(F71&lt;BAREME!$B$4,40,IFERROR(INDEX(BAREME!$A$5:$A$43,COUNTIF(BAREME!$B$5:$B$43,"&lt;"&amp;F71)+1),0)))</f>
        <v/>
      </c>
      <c r="H71" s="14"/>
      <c r="I71" s="17" t="str">
        <f>IF(H71="","",IFERROR(INDEX(BAREME!$G$5:$G$43,MATCH(H71,BAREME!$E$5:$E$43,1)),0))</f>
        <v/>
      </c>
      <c r="J71" s="14"/>
      <c r="K71" s="17" t="str">
        <f>IF(J71="","",IFERROR(INDEX(BAREME!$G$5:$G$43,MATCH(J71,BAREME!$F$5:$F$43,1)),0))</f>
        <v/>
      </c>
      <c r="L71" s="14"/>
      <c r="M71" s="17" t="str">
        <f>IF(L71="","",IF(L71&lt;BAREME!$C$4,40,IFERROR(INDEX(BAREME!$A$5:$A$43,COUNTIF(BAREME!$C$5:$C$43,"&lt;"&amp;L71)+1),0)))</f>
        <v/>
      </c>
      <c r="N71" s="15"/>
      <c r="O71" s="18">
        <f>SUM(G71,I71,K71,M71)</f>
        <v>0</v>
      </c>
      <c r="P71" s="10"/>
    </row>
    <row r="72" spans="1:16" ht="15" customHeight="1" x14ac:dyDescent="0.3">
      <c r="A72" s="2"/>
      <c r="B72" s="3" t="s">
        <v>66</v>
      </c>
      <c r="C72" s="4" t="s">
        <v>526</v>
      </c>
      <c r="D72" s="5" t="s">
        <v>527</v>
      </c>
      <c r="E72" s="5" t="s">
        <v>28</v>
      </c>
      <c r="F72" s="6"/>
      <c r="G72" s="16" t="str">
        <f>IF(F72="","",IF(F72&lt;BAREME!$B$4,40,IFERROR(INDEX(BAREME!$A$5:$A$43,COUNTIF(BAREME!$B$5:$B$43,"&lt;"&amp;F72)+1),0)))</f>
        <v/>
      </c>
      <c r="H72" s="6"/>
      <c r="I72" s="16" t="str">
        <f>IF(H72="","",IFERROR(INDEX(BAREME!$G$5:$G$43,MATCH(H72,BAREME!$E$5:$E$43,1)),0))</f>
        <v/>
      </c>
      <c r="J72" s="6"/>
      <c r="K72" s="16" t="str">
        <f>IF(J72="","",IFERROR(INDEX(BAREME!$G$5:$G$43,MATCH(J72,BAREME!$F$5:$F$43,1)),0))</f>
        <v/>
      </c>
      <c r="L72" s="6"/>
      <c r="M72" s="16" t="str">
        <f>IF(L72="","",IF(L72&lt;BAREME!$C$4,40,IFERROR(INDEX(BAREME!$A$5:$A$43,COUNTIF(BAREME!$C$5:$C$43,"&lt;"&amp;L72)+1),0)))</f>
        <v/>
      </c>
      <c r="N72" s="8"/>
      <c r="O72" s="19">
        <f>SUM(G72,I72,K72,M72)</f>
        <v>0</v>
      </c>
      <c r="P72" s="2"/>
    </row>
    <row r="73" spans="1:16" ht="15" customHeight="1" x14ac:dyDescent="0.3">
      <c r="A73" s="10"/>
      <c r="B73" s="11" t="s">
        <v>66</v>
      </c>
      <c r="C73" s="12" t="s">
        <v>144</v>
      </c>
      <c r="D73" s="13" t="s">
        <v>220</v>
      </c>
      <c r="E73" s="13" t="s">
        <v>28</v>
      </c>
      <c r="F73" s="14"/>
      <c r="G73" s="17" t="str">
        <f>IF(F73="","",IF(F73&lt;BAREME!$B$4,40,IFERROR(INDEX(BAREME!$A$5:$A$43,COUNTIF(BAREME!$B$5:$B$43,"&lt;"&amp;F73)+1),0)))</f>
        <v/>
      </c>
      <c r="H73" s="14"/>
      <c r="I73" s="17" t="str">
        <f>IF(H73="","",IFERROR(INDEX(BAREME!$G$5:$G$43,MATCH(H73,BAREME!$E$5:$E$43,1)),0))</f>
        <v/>
      </c>
      <c r="J73" s="14"/>
      <c r="K73" s="17" t="str">
        <f>IF(J73="","",IFERROR(INDEX(BAREME!$G$5:$G$43,MATCH(J73,BAREME!$F$5:$F$43,1)),0))</f>
        <v/>
      </c>
      <c r="L73" s="14"/>
      <c r="M73" s="17" t="str">
        <f>IF(L73="","",IF(L73&lt;BAREME!$C$4,40,IFERROR(INDEX(BAREME!$A$5:$A$43,COUNTIF(BAREME!$C$5:$C$43,"&lt;"&amp;L73)+1),0)))</f>
        <v/>
      </c>
      <c r="N73" s="15"/>
      <c r="O73" s="18">
        <f>SUM(G73,I73,K73,M73)</f>
        <v>0</v>
      </c>
      <c r="P73" s="10"/>
    </row>
    <row r="74" spans="1:16" ht="15" customHeight="1" x14ac:dyDescent="0.3">
      <c r="A74" s="2"/>
      <c r="B74" s="3" t="s">
        <v>66</v>
      </c>
      <c r="C74" s="4" t="s">
        <v>39</v>
      </c>
      <c r="D74" s="5" t="s">
        <v>40</v>
      </c>
      <c r="E74" s="5" t="s">
        <v>23</v>
      </c>
      <c r="F74" s="6"/>
      <c r="G74" s="16" t="str">
        <f>IF(F74="","",IF(F74&lt;BAREME!$B$4,40,IFERROR(INDEX(BAREME!$A$5:$A$43,COUNTIF(BAREME!$B$5:$B$43,"&lt;"&amp;F74)+1),0)))</f>
        <v/>
      </c>
      <c r="H74" s="6"/>
      <c r="I74" s="16" t="str">
        <f>IF(H74="","",IFERROR(INDEX(BAREME!$G$5:$G$43,MATCH(H74,BAREME!$E$5:$E$43,1)),0))</f>
        <v/>
      </c>
      <c r="J74" s="6"/>
      <c r="K74" s="16" t="str">
        <f>IF(J74="","",IFERROR(INDEX(BAREME!$G$5:$G$43,MATCH(J74,BAREME!$F$5:$F$43,1)),0))</f>
        <v/>
      </c>
      <c r="L74" s="6"/>
      <c r="M74" s="16" t="str">
        <f>IF(L74="","",IF(L74&lt;BAREME!$C$4,40,IFERROR(INDEX(BAREME!$A$5:$A$43,COUNTIF(BAREME!$C$5:$C$43,"&lt;"&amp;L74)+1),0)))</f>
        <v/>
      </c>
      <c r="N74" s="8"/>
      <c r="O74" s="19">
        <f>SUM(G74,I74,K74,M74)</f>
        <v>0</v>
      </c>
      <c r="P74" s="2"/>
    </row>
    <row r="75" spans="1:16" ht="15" customHeight="1" x14ac:dyDescent="0.3">
      <c r="A75" s="10"/>
      <c r="B75" s="11" t="s">
        <v>66</v>
      </c>
      <c r="C75" s="12" t="s">
        <v>528</v>
      </c>
      <c r="D75" s="13" t="s">
        <v>17</v>
      </c>
      <c r="E75" s="13" t="s">
        <v>28</v>
      </c>
      <c r="F75" s="14"/>
      <c r="G75" s="17" t="str">
        <f>IF(F75="","",IF(F75&lt;BAREME!$B$4,40,IFERROR(INDEX(BAREME!$A$5:$A$43,COUNTIF(BAREME!$B$5:$B$43,"&lt;"&amp;F75)+1),0)))</f>
        <v/>
      </c>
      <c r="H75" s="14"/>
      <c r="I75" s="17" t="str">
        <f>IF(H75="","",IFERROR(INDEX(BAREME!$G$5:$G$43,MATCH(H75,BAREME!$E$5:$E$43,1)),0))</f>
        <v/>
      </c>
      <c r="J75" s="14"/>
      <c r="K75" s="17" t="str">
        <f>IF(J75="","",IFERROR(INDEX(BAREME!$G$5:$G$43,MATCH(J75,BAREME!$F$5:$F$43,1)),0))</f>
        <v/>
      </c>
      <c r="L75" s="14"/>
      <c r="M75" s="17" t="str">
        <f>IF(L75="","",IF(L75&lt;BAREME!$C$4,40,IFERROR(INDEX(BAREME!$A$5:$A$43,COUNTIF(BAREME!$C$5:$C$43,"&lt;"&amp;L75)+1),0)))</f>
        <v/>
      </c>
      <c r="N75" s="15"/>
      <c r="O75" s="18">
        <f>SUM(G75,I75,K75,M75)</f>
        <v>0</v>
      </c>
      <c r="P75" s="10"/>
    </row>
    <row r="76" spans="1:16" ht="15" customHeight="1" x14ac:dyDescent="0.3">
      <c r="A76" s="2"/>
      <c r="B76" s="3" t="s">
        <v>66</v>
      </c>
      <c r="C76" s="4" t="s">
        <v>529</v>
      </c>
      <c r="D76" s="5" t="s">
        <v>530</v>
      </c>
      <c r="E76" s="5" t="s">
        <v>28</v>
      </c>
      <c r="F76" s="6"/>
      <c r="G76" s="16" t="str">
        <f>IF(F76="","",IF(F76&lt;BAREME!$B$4,40,IFERROR(INDEX(BAREME!$A$5:$A$43,COUNTIF(BAREME!$B$5:$B$43,"&lt;"&amp;F76)+1),0)))</f>
        <v/>
      </c>
      <c r="H76" s="6"/>
      <c r="I76" s="16" t="str">
        <f>IF(H76="","",IFERROR(INDEX(BAREME!$G$5:$G$43,MATCH(H76,BAREME!$E$5:$E$43,1)),0))</f>
        <v/>
      </c>
      <c r="J76" s="6"/>
      <c r="K76" s="16" t="str">
        <f>IF(J76="","",IFERROR(INDEX(BAREME!$G$5:$G$43,MATCH(J76,BAREME!$F$5:$F$43,1)),0))</f>
        <v/>
      </c>
      <c r="L76" s="6"/>
      <c r="M76" s="16" t="str">
        <f>IF(L76="","",IF(L76&lt;BAREME!$C$4,40,IFERROR(INDEX(BAREME!$A$5:$A$43,COUNTIF(BAREME!$C$5:$C$43,"&lt;"&amp;L76)+1),0)))</f>
        <v/>
      </c>
      <c r="N76" s="8"/>
      <c r="O76" s="19">
        <f>SUM(G76,I76,K76,M76)</f>
        <v>0</v>
      </c>
      <c r="P76" s="2"/>
    </row>
    <row r="77" spans="1:16" ht="15" customHeight="1" x14ac:dyDescent="0.3">
      <c r="A77" s="10"/>
      <c r="B77" s="11" t="s">
        <v>66</v>
      </c>
      <c r="C77" s="12" t="s">
        <v>531</v>
      </c>
      <c r="D77" s="13" t="s">
        <v>532</v>
      </c>
      <c r="E77" s="13" t="s">
        <v>18</v>
      </c>
      <c r="F77" s="14"/>
      <c r="G77" s="17" t="str">
        <f>IF(F77="","",IF(F77&lt;BAREME!$B$4,40,IFERROR(INDEX(BAREME!$A$5:$A$43,COUNTIF(BAREME!$B$5:$B$43,"&lt;"&amp;F77)+1),0)))</f>
        <v/>
      </c>
      <c r="H77" s="14"/>
      <c r="I77" s="17" t="str">
        <f>IF(H77="","",IFERROR(INDEX(BAREME!$G$5:$G$43,MATCH(H77,BAREME!$E$5:$E$43,1)),0))</f>
        <v/>
      </c>
      <c r="J77" s="14"/>
      <c r="K77" s="17" t="str">
        <f>IF(J77="","",IFERROR(INDEX(BAREME!$G$5:$G$43,MATCH(J77,BAREME!$F$5:$F$43,1)),0))</f>
        <v/>
      </c>
      <c r="L77" s="14"/>
      <c r="M77" s="17" t="str">
        <f>IF(L77="","",IF(L77&lt;BAREME!$C$4,40,IFERROR(INDEX(BAREME!$A$5:$A$43,COUNTIF(BAREME!$C$5:$C$43,"&lt;"&amp;L77)+1),0)))</f>
        <v/>
      </c>
      <c r="N77" s="15"/>
      <c r="O77" s="18">
        <f>SUM(G77,I77,K77,M77)</f>
        <v>0</v>
      </c>
      <c r="P77" s="10"/>
    </row>
    <row r="78" spans="1:16" ht="15" customHeight="1" x14ac:dyDescent="0.3">
      <c r="A78" s="2"/>
      <c r="B78" s="3" t="s">
        <v>66</v>
      </c>
      <c r="C78" s="4" t="s">
        <v>533</v>
      </c>
      <c r="D78" s="5" t="s">
        <v>534</v>
      </c>
      <c r="E78" s="5" t="s">
        <v>23</v>
      </c>
      <c r="F78" s="6"/>
      <c r="G78" s="16" t="str">
        <f>IF(F78="","",IF(F78&lt;BAREME!$B$4,40,IFERROR(INDEX(BAREME!$A$5:$A$43,COUNTIF(BAREME!$B$5:$B$43,"&lt;"&amp;F78)+1),0)))</f>
        <v/>
      </c>
      <c r="H78" s="6"/>
      <c r="I78" s="16" t="str">
        <f>IF(H78="","",IFERROR(INDEX(BAREME!$G$5:$G$43,MATCH(H78,BAREME!$E$5:$E$43,1)),0))</f>
        <v/>
      </c>
      <c r="J78" s="6"/>
      <c r="K78" s="16" t="str">
        <f>IF(J78="","",IFERROR(INDEX(BAREME!$G$5:$G$43,MATCH(J78,BAREME!$F$5:$F$43,1)),0))</f>
        <v/>
      </c>
      <c r="L78" s="6"/>
      <c r="M78" s="16" t="str">
        <f>IF(L78="","",IF(L78&lt;BAREME!$C$4,40,IFERROR(INDEX(BAREME!$A$5:$A$43,COUNTIF(BAREME!$C$5:$C$43,"&lt;"&amp;L78)+1),0)))</f>
        <v/>
      </c>
      <c r="N78" s="8"/>
      <c r="O78" s="19">
        <f>SUM(G78,I78,K78,M78)</f>
        <v>0</v>
      </c>
      <c r="P78" s="2"/>
    </row>
    <row r="79" spans="1:16" ht="15" customHeight="1" x14ac:dyDescent="0.3">
      <c r="A79" s="10"/>
      <c r="B79" s="11" t="s">
        <v>66</v>
      </c>
      <c r="C79" s="12" t="s">
        <v>535</v>
      </c>
      <c r="D79" s="13" t="s">
        <v>536</v>
      </c>
      <c r="E79" s="13" t="s">
        <v>28</v>
      </c>
      <c r="F79" s="14"/>
      <c r="G79" s="17" t="str">
        <f>IF(F79="","",IF(F79&lt;BAREME!$B$4,40,IFERROR(INDEX(BAREME!$A$5:$A$43,COUNTIF(BAREME!$B$5:$B$43,"&lt;"&amp;F79)+1),0)))</f>
        <v/>
      </c>
      <c r="H79" s="14"/>
      <c r="I79" s="17" t="str">
        <f>IF(H79="","",IFERROR(INDEX(BAREME!$G$5:$G$43,MATCH(H79,BAREME!$E$5:$E$43,1)),0))</f>
        <v/>
      </c>
      <c r="J79" s="14"/>
      <c r="K79" s="17" t="str">
        <f>IF(J79="","",IFERROR(INDEX(BAREME!$G$5:$G$43,MATCH(J79,BAREME!$F$5:$F$43,1)),0))</f>
        <v/>
      </c>
      <c r="L79" s="14"/>
      <c r="M79" s="17" t="str">
        <f>IF(L79="","",IF(L79&lt;BAREME!$C$4,40,IFERROR(INDEX(BAREME!$A$5:$A$43,COUNTIF(BAREME!$C$5:$C$43,"&lt;"&amp;L79)+1),0)))</f>
        <v/>
      </c>
      <c r="N79" s="15"/>
      <c r="O79" s="18">
        <f>SUM(G79,I79,K79,M79)</f>
        <v>0</v>
      </c>
      <c r="P79" s="10"/>
    </row>
    <row r="80" spans="1:16" ht="15" customHeight="1" x14ac:dyDescent="0.3">
      <c r="A80" s="2"/>
      <c r="B80" s="3" t="s">
        <v>66</v>
      </c>
      <c r="C80" s="4" t="s">
        <v>537</v>
      </c>
      <c r="D80" s="5" t="s">
        <v>518</v>
      </c>
      <c r="E80" s="5" t="s">
        <v>23</v>
      </c>
      <c r="F80" s="6"/>
      <c r="G80" s="16" t="str">
        <f>IF(F80="","",IF(F80&lt;BAREME!$B$4,40,IFERROR(INDEX(BAREME!$A$5:$A$43,COUNTIF(BAREME!$B$5:$B$43,"&lt;"&amp;F80)+1),0)))</f>
        <v/>
      </c>
      <c r="H80" s="6"/>
      <c r="I80" s="16" t="str">
        <f>IF(H80="","",IFERROR(INDEX(BAREME!$G$5:$G$43,MATCH(H80,BAREME!$E$5:$E$43,1)),0))</f>
        <v/>
      </c>
      <c r="J80" s="6"/>
      <c r="K80" s="16" t="str">
        <f>IF(J80="","",IFERROR(INDEX(BAREME!$G$5:$G$43,MATCH(J80,BAREME!$F$5:$F$43,1)),0))</f>
        <v/>
      </c>
      <c r="L80" s="6"/>
      <c r="M80" s="16" t="str">
        <f>IF(L80="","",IF(L80&lt;BAREME!$C$4,40,IFERROR(INDEX(BAREME!$A$5:$A$43,COUNTIF(BAREME!$C$5:$C$43,"&lt;"&amp;L80)+1),0)))</f>
        <v/>
      </c>
      <c r="N80" s="8"/>
      <c r="O80" s="19">
        <f>SUM(G80,I80,K80,M80)</f>
        <v>0</v>
      </c>
      <c r="P80" s="2"/>
    </row>
    <row r="81" spans="1:16" ht="15" customHeight="1" x14ac:dyDescent="0.3">
      <c r="A81" s="10"/>
      <c r="B81" s="11" t="s">
        <v>66</v>
      </c>
      <c r="C81" s="12" t="s">
        <v>304</v>
      </c>
      <c r="D81" s="13" t="s">
        <v>460</v>
      </c>
      <c r="E81" s="13" t="s">
        <v>18</v>
      </c>
      <c r="F81" s="14"/>
      <c r="G81" s="17" t="str">
        <f>IF(F81="","",IF(F81&lt;BAREME!$B$4,40,IFERROR(INDEX(BAREME!$A$5:$A$43,COUNTIF(BAREME!$B$5:$B$43,"&lt;"&amp;F81)+1),0)))</f>
        <v/>
      </c>
      <c r="H81" s="14"/>
      <c r="I81" s="17" t="str">
        <f>IF(H81="","",IFERROR(INDEX(BAREME!$G$5:$G$43,MATCH(H81,BAREME!$E$5:$E$43,1)),0))</f>
        <v/>
      </c>
      <c r="J81" s="14"/>
      <c r="K81" s="17" t="str">
        <f>IF(J81="","",IFERROR(INDEX(BAREME!$G$5:$G$43,MATCH(J81,BAREME!$F$5:$F$43,1)),0))</f>
        <v/>
      </c>
      <c r="L81" s="14"/>
      <c r="M81" s="17" t="str">
        <f>IF(L81="","",IF(L81&lt;BAREME!$C$4,40,IFERROR(INDEX(BAREME!$A$5:$A$43,COUNTIF(BAREME!$C$5:$C$43,"&lt;"&amp;L81)+1),0)))</f>
        <v/>
      </c>
      <c r="N81" s="15"/>
      <c r="O81" s="18">
        <f>SUM(G81,I81,K81,M81)</f>
        <v>0</v>
      </c>
      <c r="P81" s="10"/>
    </row>
    <row r="82" spans="1:16" ht="15" customHeight="1" x14ac:dyDescent="0.3">
      <c r="A82" s="2"/>
      <c r="B82" s="3" t="s">
        <v>66</v>
      </c>
      <c r="C82" s="4" t="s">
        <v>538</v>
      </c>
      <c r="D82" s="5" t="s">
        <v>171</v>
      </c>
      <c r="E82" s="5" t="s">
        <v>18</v>
      </c>
      <c r="F82" s="6"/>
      <c r="G82" s="16" t="str">
        <f>IF(F82="","",IF(F82&lt;BAREME!$B$4,40,IFERROR(INDEX(BAREME!$A$5:$A$43,COUNTIF(BAREME!$B$5:$B$43,"&lt;"&amp;F82)+1),0)))</f>
        <v/>
      </c>
      <c r="H82" s="6"/>
      <c r="I82" s="16" t="str">
        <f>IF(H82="","",IFERROR(INDEX(BAREME!$G$5:$G$43,MATCH(H82,BAREME!$E$5:$E$43,1)),0))</f>
        <v/>
      </c>
      <c r="J82" s="6"/>
      <c r="K82" s="16" t="str">
        <f>IF(J82="","",IFERROR(INDEX(BAREME!$G$5:$G$43,MATCH(J82,BAREME!$F$5:$F$43,1)),0))</f>
        <v/>
      </c>
      <c r="L82" s="6"/>
      <c r="M82" s="16" t="str">
        <f>IF(L82="","",IF(L82&lt;BAREME!$C$4,40,IFERROR(INDEX(BAREME!$A$5:$A$43,COUNTIF(BAREME!$C$5:$C$43,"&lt;"&amp;L82)+1),0)))</f>
        <v/>
      </c>
      <c r="N82" s="8"/>
      <c r="O82" s="19">
        <f>SUM(G82,I82,K82,M82)</f>
        <v>0</v>
      </c>
      <c r="P82" s="2"/>
    </row>
    <row r="83" spans="1:16" ht="15" customHeight="1" x14ac:dyDescent="0.3">
      <c r="A83" s="10"/>
      <c r="B83" s="11" t="s">
        <v>66</v>
      </c>
      <c r="C83" s="12" t="s">
        <v>539</v>
      </c>
      <c r="D83" s="13" t="s">
        <v>540</v>
      </c>
      <c r="E83" s="13" t="s">
        <v>18</v>
      </c>
      <c r="F83" s="14"/>
      <c r="G83" s="17" t="str">
        <f>IF(F83="","",IF(F83&lt;BAREME!$B$4,40,IFERROR(INDEX(BAREME!$A$5:$A$43,COUNTIF(BAREME!$B$5:$B$43,"&lt;"&amp;F83)+1),0)))</f>
        <v/>
      </c>
      <c r="H83" s="14"/>
      <c r="I83" s="17" t="str">
        <f>IF(H83="","",IFERROR(INDEX(BAREME!$G$5:$G$43,MATCH(H83,BAREME!$E$5:$E$43,1)),0))</f>
        <v/>
      </c>
      <c r="J83" s="14"/>
      <c r="K83" s="17" t="str">
        <f>IF(J83="","",IFERROR(INDEX(BAREME!$G$5:$G$43,MATCH(J83,BAREME!$F$5:$F$43,1)),0))</f>
        <v/>
      </c>
      <c r="L83" s="14"/>
      <c r="M83" s="17" t="str">
        <f>IF(L83="","",IF(L83&lt;BAREME!$C$4,40,IFERROR(INDEX(BAREME!$A$5:$A$43,COUNTIF(BAREME!$C$5:$C$43,"&lt;"&amp;L83)+1),0)))</f>
        <v/>
      </c>
      <c r="N83" s="15"/>
      <c r="O83" s="18">
        <f>SUM(G83,I83,K83,M83)</f>
        <v>0</v>
      </c>
      <c r="P83" s="10"/>
    </row>
    <row r="84" spans="1:16" ht="15" customHeight="1" x14ac:dyDescent="0.3">
      <c r="A84" s="2"/>
      <c r="B84" s="3" t="s">
        <v>66</v>
      </c>
      <c r="C84" s="4" t="s">
        <v>541</v>
      </c>
      <c r="D84" s="5" t="s">
        <v>179</v>
      </c>
      <c r="E84" s="5" t="s">
        <v>18</v>
      </c>
      <c r="F84" s="6"/>
      <c r="G84" s="16" t="str">
        <f>IF(F84="","",IF(F84&lt;BAREME!$B$4,40,IFERROR(INDEX(BAREME!$A$5:$A$43,COUNTIF(BAREME!$B$5:$B$43,"&lt;"&amp;F84)+1),0)))</f>
        <v/>
      </c>
      <c r="H84" s="6"/>
      <c r="I84" s="16" t="str">
        <f>IF(H84="","",IFERROR(INDEX(BAREME!$G$5:$G$43,MATCH(H84,BAREME!$E$5:$E$43,1)),0))</f>
        <v/>
      </c>
      <c r="J84" s="6"/>
      <c r="K84" s="16" t="str">
        <f>IF(J84="","",IFERROR(INDEX(BAREME!$G$5:$G$43,MATCH(J84,BAREME!$F$5:$F$43,1)),0))</f>
        <v/>
      </c>
      <c r="L84" s="6"/>
      <c r="M84" s="16" t="str">
        <f>IF(L84="","",IF(L84&lt;BAREME!$C$4,40,IFERROR(INDEX(BAREME!$A$5:$A$43,COUNTIF(BAREME!$C$5:$C$43,"&lt;"&amp;L84)+1),0)))</f>
        <v/>
      </c>
      <c r="N84" s="8"/>
      <c r="O84" s="19">
        <f>SUM(G84,I84,K84,M84)</f>
        <v>0</v>
      </c>
      <c r="P84" s="2"/>
    </row>
    <row r="85" spans="1:16" ht="15" customHeight="1" x14ac:dyDescent="0.3">
      <c r="A85" s="10"/>
      <c r="B85" s="11" t="s">
        <v>66</v>
      </c>
      <c r="C85" s="12" t="s">
        <v>542</v>
      </c>
      <c r="D85" s="13" t="s">
        <v>543</v>
      </c>
      <c r="E85" s="13" t="s">
        <v>57</v>
      </c>
      <c r="F85" s="14"/>
      <c r="G85" s="17" t="str">
        <f>IF(F85="","",IF(F85&lt;BAREME!$B$4,40,IFERROR(INDEX(BAREME!$A$5:$A$43,COUNTIF(BAREME!$B$5:$B$43,"&lt;"&amp;F85)+1),0)))</f>
        <v/>
      </c>
      <c r="H85" s="14"/>
      <c r="I85" s="17" t="str">
        <f>IF(H85="","",IFERROR(INDEX(BAREME!$G$5:$G$43,MATCH(H85,BAREME!$E$5:$E$43,1)),0))</f>
        <v/>
      </c>
      <c r="J85" s="14"/>
      <c r="K85" s="17" t="str">
        <f>IF(J85="","",IFERROR(INDEX(BAREME!$G$5:$G$43,MATCH(J85,BAREME!$F$5:$F$43,1)),0))</f>
        <v/>
      </c>
      <c r="L85" s="14"/>
      <c r="M85" s="17" t="str">
        <f>IF(L85="","",IF(L85&lt;BAREME!$C$4,40,IFERROR(INDEX(BAREME!$A$5:$A$43,COUNTIF(BAREME!$C$5:$C$43,"&lt;"&amp;L85)+1),0)))</f>
        <v/>
      </c>
      <c r="N85" s="15"/>
      <c r="O85" s="18">
        <f>SUM(G85,I85,K85,M85)</f>
        <v>0</v>
      </c>
      <c r="P85" s="10"/>
    </row>
    <row r="86" spans="1:16" ht="15" customHeight="1" x14ac:dyDescent="0.3">
      <c r="A86" s="2"/>
      <c r="B86" s="3" t="s">
        <v>66</v>
      </c>
      <c r="C86" s="4" t="s">
        <v>93</v>
      </c>
      <c r="D86" s="5" t="s">
        <v>218</v>
      </c>
      <c r="E86" s="5" t="s">
        <v>28</v>
      </c>
      <c r="F86" s="6"/>
      <c r="G86" s="16" t="str">
        <f>IF(F86="","",IF(F86&lt;BAREME!$B$4,40,IFERROR(INDEX(BAREME!$A$5:$A$43,COUNTIF(BAREME!$B$5:$B$43,"&lt;"&amp;F86)+1),0)))</f>
        <v/>
      </c>
      <c r="H86" s="6"/>
      <c r="I86" s="16" t="str">
        <f>IF(H86="","",IFERROR(INDEX(BAREME!$G$5:$G$43,MATCH(H86,BAREME!$E$5:$E$43,1)),0))</f>
        <v/>
      </c>
      <c r="J86" s="6"/>
      <c r="K86" s="16" t="str">
        <f>IF(J86="","",IFERROR(INDEX(BAREME!$G$5:$G$43,MATCH(J86,BAREME!$F$5:$F$43,1)),0))</f>
        <v/>
      </c>
      <c r="L86" s="6"/>
      <c r="M86" s="16" t="str">
        <f>IF(L86="","",IF(L86&lt;BAREME!$C$4,40,IFERROR(INDEX(BAREME!$A$5:$A$43,COUNTIF(BAREME!$C$5:$C$43,"&lt;"&amp;L86)+1),0)))</f>
        <v/>
      </c>
      <c r="N86" s="8"/>
      <c r="O86" s="19">
        <f>SUM(G86,I86,K86,M86)</f>
        <v>0</v>
      </c>
      <c r="P86" s="2"/>
    </row>
    <row r="87" spans="1:16" ht="15" customHeight="1" x14ac:dyDescent="0.3">
      <c r="A87" s="10"/>
      <c r="B87" s="11" t="s">
        <v>66</v>
      </c>
      <c r="C87" s="12" t="s">
        <v>544</v>
      </c>
      <c r="D87" s="13" t="s">
        <v>545</v>
      </c>
      <c r="E87" s="13" t="s">
        <v>28</v>
      </c>
      <c r="F87" s="14"/>
      <c r="G87" s="17" t="str">
        <f>IF(F87="","",IF(F87&lt;BAREME!$B$4,40,IFERROR(INDEX(BAREME!$A$5:$A$43,COUNTIF(BAREME!$B$5:$B$43,"&lt;"&amp;F87)+1),0)))</f>
        <v/>
      </c>
      <c r="H87" s="14"/>
      <c r="I87" s="17" t="str">
        <f>IF(H87="","",IFERROR(INDEX(BAREME!$G$5:$G$43,MATCH(H87,BAREME!$E$5:$E$43,1)),0))</f>
        <v/>
      </c>
      <c r="J87" s="14"/>
      <c r="K87" s="17" t="str">
        <f>IF(J87="","",IFERROR(INDEX(BAREME!$G$5:$G$43,MATCH(J87,BAREME!$F$5:$F$43,1)),0))</f>
        <v/>
      </c>
      <c r="L87" s="14"/>
      <c r="M87" s="17" t="str">
        <f>IF(L87="","",IF(L87&lt;BAREME!$C$4,40,IFERROR(INDEX(BAREME!$A$5:$A$43,COUNTIF(BAREME!$C$5:$C$43,"&lt;"&amp;L87)+1),0)))</f>
        <v/>
      </c>
      <c r="N87" s="15"/>
      <c r="O87" s="18">
        <f>SUM(G87,I87,K87,M87)</f>
        <v>0</v>
      </c>
      <c r="P87" s="10"/>
    </row>
    <row r="88" spans="1:16" ht="15" customHeight="1" x14ac:dyDescent="0.3">
      <c r="A88" s="2"/>
      <c r="B88" s="3" t="s">
        <v>66</v>
      </c>
      <c r="C88" s="4" t="s">
        <v>546</v>
      </c>
      <c r="D88" s="5" t="s">
        <v>109</v>
      </c>
      <c r="E88" s="5" t="s">
        <v>23</v>
      </c>
      <c r="F88" s="6"/>
      <c r="G88" s="16" t="str">
        <f>IF(F88="","",IF(F88&lt;BAREME!$B$4,40,IFERROR(INDEX(BAREME!$A$5:$A$43,COUNTIF(BAREME!$B$5:$B$43,"&lt;"&amp;F88)+1),0)))</f>
        <v/>
      </c>
      <c r="H88" s="6"/>
      <c r="I88" s="16" t="str">
        <f>IF(H88="","",IFERROR(INDEX(BAREME!$G$5:$G$43,MATCH(H88,BAREME!$E$5:$E$43,1)),0))</f>
        <v/>
      </c>
      <c r="J88" s="6"/>
      <c r="K88" s="16" t="str">
        <f>IF(J88="","",IFERROR(INDEX(BAREME!$G$5:$G$43,MATCH(J88,BAREME!$F$5:$F$43,1)),0))</f>
        <v/>
      </c>
      <c r="L88" s="6"/>
      <c r="M88" s="16" t="str">
        <f>IF(L88="","",IF(L88&lt;BAREME!$C$4,40,IFERROR(INDEX(BAREME!$A$5:$A$43,COUNTIF(BAREME!$C$5:$C$43,"&lt;"&amp;L88)+1),0)))</f>
        <v/>
      </c>
      <c r="N88" s="8"/>
      <c r="O88" s="19">
        <f>SUM(G88,I88,K88,M88)</f>
        <v>0</v>
      </c>
      <c r="P88" s="2"/>
    </row>
    <row r="89" spans="1:16" ht="15" customHeight="1" x14ac:dyDescent="0.3">
      <c r="A89" s="10"/>
      <c r="B89" s="11" t="s">
        <v>66</v>
      </c>
      <c r="C89" s="12" t="s">
        <v>58</v>
      </c>
      <c r="D89" s="13" t="s">
        <v>109</v>
      </c>
      <c r="E89" s="13" t="s">
        <v>23</v>
      </c>
      <c r="F89" s="14"/>
      <c r="G89" s="17" t="str">
        <f>IF(F89="","",IF(F89&lt;BAREME!$B$4,40,IFERROR(INDEX(BAREME!$A$5:$A$43,COUNTIF(BAREME!$B$5:$B$43,"&lt;"&amp;F89)+1),0)))</f>
        <v/>
      </c>
      <c r="H89" s="14"/>
      <c r="I89" s="17" t="str">
        <f>IF(H89="","",IFERROR(INDEX(BAREME!$G$5:$G$43,MATCH(H89,BAREME!$E$5:$E$43,1)),0))</f>
        <v/>
      </c>
      <c r="J89" s="14"/>
      <c r="K89" s="17" t="str">
        <f>IF(J89="","",IFERROR(INDEX(BAREME!$G$5:$G$43,MATCH(J89,BAREME!$F$5:$F$43,1)),0))</f>
        <v/>
      </c>
      <c r="L89" s="14"/>
      <c r="M89" s="17" t="str">
        <f>IF(L89="","",IF(L89&lt;BAREME!$C$4,40,IFERROR(INDEX(BAREME!$A$5:$A$43,COUNTIF(BAREME!$C$5:$C$43,"&lt;"&amp;L89)+1),0)))</f>
        <v/>
      </c>
      <c r="N89" s="15"/>
      <c r="O89" s="18">
        <f>SUM(G89,I89,K89,M89)</f>
        <v>0</v>
      </c>
      <c r="P89" s="10"/>
    </row>
    <row r="90" spans="1:16" ht="15" customHeight="1" x14ac:dyDescent="0.3">
      <c r="A90" s="2"/>
      <c r="B90" s="3" t="s">
        <v>66</v>
      </c>
      <c r="C90" s="4" t="s">
        <v>547</v>
      </c>
      <c r="D90" s="5" t="s">
        <v>147</v>
      </c>
      <c r="E90" s="5" t="s">
        <v>28</v>
      </c>
      <c r="F90" s="6"/>
      <c r="G90" s="16" t="str">
        <f>IF(F90="","",IF(F90&lt;BAREME!$B$4,40,IFERROR(INDEX(BAREME!$A$5:$A$43,COUNTIF(BAREME!$B$5:$B$43,"&lt;"&amp;F90)+1),0)))</f>
        <v/>
      </c>
      <c r="H90" s="6"/>
      <c r="I90" s="16" t="str">
        <f>IF(H90="","",IFERROR(INDEX(BAREME!$G$5:$G$43,MATCH(H90,BAREME!$E$5:$E$43,1)),0))</f>
        <v/>
      </c>
      <c r="J90" s="6"/>
      <c r="K90" s="16" t="str">
        <f>IF(J90="","",IFERROR(INDEX(BAREME!$G$5:$G$43,MATCH(J90,BAREME!$F$5:$F$43,1)),0))</f>
        <v/>
      </c>
      <c r="L90" s="6"/>
      <c r="M90" s="16" t="str">
        <f>IF(L90="","",IF(L90&lt;BAREME!$C$4,40,IFERROR(INDEX(BAREME!$A$5:$A$43,COUNTIF(BAREME!$C$5:$C$43,"&lt;"&amp;L90)+1),0)))</f>
        <v/>
      </c>
      <c r="N90" s="8"/>
      <c r="O90" s="19">
        <f>SUM(G90,I90,K90,M90)</f>
        <v>0</v>
      </c>
      <c r="P90" s="2"/>
    </row>
    <row r="91" spans="1:16" ht="15" customHeight="1" x14ac:dyDescent="0.3">
      <c r="A91" s="10"/>
      <c r="B91" s="11" t="s">
        <v>66</v>
      </c>
      <c r="C91" s="12" t="s">
        <v>548</v>
      </c>
      <c r="D91" s="13" t="s">
        <v>549</v>
      </c>
      <c r="E91" s="13" t="s">
        <v>28</v>
      </c>
      <c r="F91" s="14"/>
      <c r="G91" s="17" t="str">
        <f>IF(F91="","",IF(F91&lt;BAREME!$B$4,40,IFERROR(INDEX(BAREME!$A$5:$A$43,COUNTIF(BAREME!$B$5:$B$43,"&lt;"&amp;F91)+1),0)))</f>
        <v/>
      </c>
      <c r="H91" s="14"/>
      <c r="I91" s="17" t="str">
        <f>IF(H91="","",IFERROR(INDEX(BAREME!$G$5:$G$43,MATCH(H91,BAREME!$E$5:$E$43,1)),0))</f>
        <v/>
      </c>
      <c r="J91" s="14"/>
      <c r="K91" s="17" t="str">
        <f>IF(J91="","",IFERROR(INDEX(BAREME!$G$5:$G$43,MATCH(J91,BAREME!$F$5:$F$43,1)),0))</f>
        <v/>
      </c>
      <c r="L91" s="14"/>
      <c r="M91" s="17" t="str">
        <f>IF(L91="","",IF(L91&lt;BAREME!$C$4,40,IFERROR(INDEX(BAREME!$A$5:$A$43,COUNTIF(BAREME!$C$5:$C$43,"&lt;"&amp;L91)+1),0)))</f>
        <v/>
      </c>
      <c r="N91" s="15"/>
      <c r="O91" s="18">
        <f>SUM(G91,I91,K91,M91)</f>
        <v>0</v>
      </c>
      <c r="P91" s="10"/>
    </row>
    <row r="92" spans="1:16" ht="15" customHeight="1" x14ac:dyDescent="0.3">
      <c r="A92" s="2"/>
      <c r="B92" s="3" t="s">
        <v>66</v>
      </c>
      <c r="C92" s="4" t="s">
        <v>550</v>
      </c>
      <c r="D92" s="5" t="s">
        <v>551</v>
      </c>
      <c r="E92" s="5" t="s">
        <v>18</v>
      </c>
      <c r="F92" s="6"/>
      <c r="G92" s="16" t="str">
        <f>IF(F92="","",IF(F92&lt;BAREME!$B$4,40,IFERROR(INDEX(BAREME!$A$5:$A$43,COUNTIF(BAREME!$B$5:$B$43,"&lt;"&amp;F92)+1),0)))</f>
        <v/>
      </c>
      <c r="H92" s="6"/>
      <c r="I92" s="16" t="str">
        <f>IF(H92="","",IFERROR(INDEX(BAREME!$G$5:$G$43,MATCH(H92,BAREME!$E$5:$E$43,1)),0))</f>
        <v/>
      </c>
      <c r="J92" s="6"/>
      <c r="K92" s="16" t="str">
        <f>IF(J92="","",IFERROR(INDEX(BAREME!$G$5:$G$43,MATCH(J92,BAREME!$F$5:$F$43,1)),0))</f>
        <v/>
      </c>
      <c r="L92" s="6"/>
      <c r="M92" s="16" t="str">
        <f>IF(L92="","",IF(L92&lt;BAREME!$C$4,40,IFERROR(INDEX(BAREME!$A$5:$A$43,COUNTIF(BAREME!$C$5:$C$43,"&lt;"&amp;L92)+1),0)))</f>
        <v/>
      </c>
      <c r="N92" s="8"/>
      <c r="O92" s="19">
        <f>SUM(G92,I92,K92,M92)</f>
        <v>0</v>
      </c>
      <c r="P92" s="2"/>
    </row>
    <row r="93" spans="1:16" ht="15" customHeight="1" x14ac:dyDescent="0.3">
      <c r="A93" s="10"/>
      <c r="B93" s="11" t="s">
        <v>66</v>
      </c>
      <c r="C93" s="12" t="s">
        <v>552</v>
      </c>
      <c r="D93" s="13" t="s">
        <v>553</v>
      </c>
      <c r="E93" s="13" t="s">
        <v>28</v>
      </c>
      <c r="F93" s="14"/>
      <c r="G93" s="17" t="str">
        <f>IF(F93="","",IF(F93&lt;BAREME!$B$4,40,IFERROR(INDEX(BAREME!$A$5:$A$43,COUNTIF(BAREME!$B$5:$B$43,"&lt;"&amp;F93)+1),0)))</f>
        <v/>
      </c>
      <c r="H93" s="14"/>
      <c r="I93" s="17" t="str">
        <f>IF(H93="","",IFERROR(INDEX(BAREME!$G$5:$G$43,MATCH(H93,BAREME!$E$5:$E$43,1)),0))</f>
        <v/>
      </c>
      <c r="J93" s="14"/>
      <c r="K93" s="17" t="str">
        <f>IF(J93="","",IFERROR(INDEX(BAREME!$G$5:$G$43,MATCH(J93,BAREME!$F$5:$F$43,1)),0))</f>
        <v/>
      </c>
      <c r="L93" s="14"/>
      <c r="M93" s="17" t="str">
        <f>IF(L93="","",IF(L93&lt;BAREME!$C$4,40,IFERROR(INDEX(BAREME!$A$5:$A$43,COUNTIF(BAREME!$C$5:$C$43,"&lt;"&amp;L93)+1),0)))</f>
        <v/>
      </c>
      <c r="N93" s="15"/>
      <c r="O93" s="18">
        <f>SUM(G93,I93,K93,M93)</f>
        <v>0</v>
      </c>
      <c r="P93" s="10"/>
    </row>
    <row r="94" spans="1:16" ht="15" customHeight="1" x14ac:dyDescent="0.3">
      <c r="A94" s="2"/>
      <c r="B94" s="3" t="s">
        <v>66</v>
      </c>
      <c r="C94" s="4" t="s">
        <v>554</v>
      </c>
      <c r="D94" s="5" t="s">
        <v>196</v>
      </c>
      <c r="E94" s="5" t="s">
        <v>18</v>
      </c>
      <c r="F94" s="6"/>
      <c r="G94" s="16" t="str">
        <f>IF(F94="","",IF(F94&lt;BAREME!$B$4,40,IFERROR(INDEX(BAREME!$A$5:$A$43,COUNTIF(BAREME!$B$5:$B$43,"&lt;"&amp;F94)+1),0)))</f>
        <v/>
      </c>
      <c r="H94" s="6"/>
      <c r="I94" s="16" t="str">
        <f>IF(H94="","",IFERROR(INDEX(BAREME!$G$5:$G$43,MATCH(H94,BAREME!$E$5:$E$43,1)),0))</f>
        <v/>
      </c>
      <c r="J94" s="6"/>
      <c r="K94" s="16" t="str">
        <f>IF(J94="","",IFERROR(INDEX(BAREME!$G$5:$G$43,MATCH(J94,BAREME!$F$5:$F$43,1)),0))</f>
        <v/>
      </c>
      <c r="L94" s="6"/>
      <c r="M94" s="16" t="str">
        <f>IF(L94="","",IF(L94&lt;BAREME!$C$4,40,IFERROR(INDEX(BAREME!$A$5:$A$43,COUNTIF(BAREME!$C$5:$C$43,"&lt;"&amp;L94)+1),0)))</f>
        <v/>
      </c>
      <c r="N94" s="8"/>
      <c r="O94" s="19">
        <f>SUM(G94,I94,K94,M94)</f>
        <v>0</v>
      </c>
      <c r="P94" s="2"/>
    </row>
    <row r="95" spans="1:16" ht="15" customHeight="1" x14ac:dyDescent="0.3">
      <c r="A95" s="10"/>
      <c r="B95" s="11" t="s">
        <v>66</v>
      </c>
      <c r="C95" s="12" t="s">
        <v>75</v>
      </c>
      <c r="D95" s="13" t="s">
        <v>147</v>
      </c>
      <c r="E95" s="13" t="s">
        <v>28</v>
      </c>
      <c r="F95" s="14"/>
      <c r="G95" s="17" t="str">
        <f>IF(F95="","",IF(F95&lt;BAREME!$B$4,40,IFERROR(INDEX(BAREME!$A$5:$A$43,COUNTIF(BAREME!$B$5:$B$43,"&lt;"&amp;F95)+1),0)))</f>
        <v/>
      </c>
      <c r="H95" s="14"/>
      <c r="I95" s="17" t="str">
        <f>IF(H95="","",IFERROR(INDEX(BAREME!$G$5:$G$43,MATCH(H95,BAREME!$E$5:$E$43,1)),0))</f>
        <v/>
      </c>
      <c r="J95" s="14"/>
      <c r="K95" s="17" t="str">
        <f>IF(J95="","",IFERROR(INDEX(BAREME!$G$5:$G$43,MATCH(J95,BAREME!$F$5:$F$43,1)),0))</f>
        <v/>
      </c>
      <c r="L95" s="14"/>
      <c r="M95" s="17" t="str">
        <f>IF(L95="","",IF(L95&lt;BAREME!$C$4,40,IFERROR(INDEX(BAREME!$A$5:$A$43,COUNTIF(BAREME!$C$5:$C$43,"&lt;"&amp;L95)+1),0)))</f>
        <v/>
      </c>
      <c r="N95" s="15"/>
      <c r="O95" s="18">
        <f>SUM(G95,I95,K95,M95)</f>
        <v>0</v>
      </c>
      <c r="P95" s="10"/>
    </row>
    <row r="96" spans="1:16" ht="15" customHeight="1" x14ac:dyDescent="0.3">
      <c r="A96" s="2"/>
      <c r="B96" s="3" t="s">
        <v>66</v>
      </c>
      <c r="C96" s="4" t="s">
        <v>378</v>
      </c>
      <c r="D96" s="5" t="s">
        <v>555</v>
      </c>
      <c r="E96" s="5" t="s">
        <v>18</v>
      </c>
      <c r="F96" s="6"/>
      <c r="G96" s="16" t="str">
        <f>IF(F96="","",IF(F96&lt;BAREME!$B$4,40,IFERROR(INDEX(BAREME!$A$5:$A$43,COUNTIF(BAREME!$B$5:$B$43,"&lt;"&amp;F96)+1),0)))</f>
        <v/>
      </c>
      <c r="H96" s="6"/>
      <c r="I96" s="16" t="str">
        <f>IF(H96="","",IFERROR(INDEX(BAREME!$G$5:$G$43,MATCH(H96,BAREME!$E$5:$E$43,1)),0))</f>
        <v/>
      </c>
      <c r="J96" s="6"/>
      <c r="K96" s="16" t="str">
        <f>IF(J96="","",IFERROR(INDEX(BAREME!$G$5:$G$43,MATCH(J96,BAREME!$F$5:$F$43,1)),0))</f>
        <v/>
      </c>
      <c r="L96" s="6"/>
      <c r="M96" s="16" t="str">
        <f>IF(L96="","",IF(L96&lt;BAREME!$C$4,40,IFERROR(INDEX(BAREME!$A$5:$A$43,COUNTIF(BAREME!$C$5:$C$43,"&lt;"&amp;L96)+1),0)))</f>
        <v/>
      </c>
      <c r="N96" s="8"/>
      <c r="O96" s="19">
        <f>SUM(G96,I96,K96,M96)</f>
        <v>0</v>
      </c>
      <c r="P96" s="2"/>
    </row>
    <row r="97" spans="1:16" ht="15" customHeight="1" x14ac:dyDescent="0.3">
      <c r="A97" s="10"/>
      <c r="B97" s="11" t="s">
        <v>66</v>
      </c>
      <c r="C97" s="12" t="s">
        <v>556</v>
      </c>
      <c r="D97" s="13" t="s">
        <v>163</v>
      </c>
      <c r="E97" s="13" t="s">
        <v>28</v>
      </c>
      <c r="F97" s="14"/>
      <c r="G97" s="17" t="str">
        <f>IF(F97="","",IF(F97&lt;BAREME!$B$4,40,IFERROR(INDEX(BAREME!$A$5:$A$43,COUNTIF(BAREME!$B$5:$B$43,"&lt;"&amp;F97)+1),0)))</f>
        <v/>
      </c>
      <c r="H97" s="14"/>
      <c r="I97" s="17" t="str">
        <f>IF(H97="","",IFERROR(INDEX(BAREME!$G$5:$G$43,MATCH(H97,BAREME!$E$5:$E$43,1)),0))</f>
        <v/>
      </c>
      <c r="J97" s="14"/>
      <c r="K97" s="17" t="str">
        <f>IF(J97="","",IFERROR(INDEX(BAREME!$G$5:$G$43,MATCH(J97,BAREME!$F$5:$F$43,1)),0))</f>
        <v/>
      </c>
      <c r="L97" s="14"/>
      <c r="M97" s="17" t="str">
        <f>IF(L97="","",IF(L97&lt;BAREME!$C$4,40,IFERROR(INDEX(BAREME!$A$5:$A$43,COUNTIF(BAREME!$C$5:$C$43,"&lt;"&amp;L97)+1),0)))</f>
        <v/>
      </c>
      <c r="N97" s="15"/>
      <c r="O97" s="18">
        <f>SUM(G97,I97,K97,M97)</f>
        <v>0</v>
      </c>
      <c r="P97" s="10"/>
    </row>
    <row r="98" spans="1:16" ht="15" customHeight="1" x14ac:dyDescent="0.3">
      <c r="A98" s="2"/>
      <c r="B98" s="3" t="s">
        <v>66</v>
      </c>
      <c r="C98" s="4" t="s">
        <v>557</v>
      </c>
      <c r="D98" s="5" t="s">
        <v>218</v>
      </c>
      <c r="E98" s="5" t="s">
        <v>18</v>
      </c>
      <c r="F98" s="6"/>
      <c r="G98" s="16" t="str">
        <f>IF(F98="","",IF(F98&lt;BAREME!$B$4,40,IFERROR(INDEX(BAREME!$A$5:$A$43,COUNTIF(BAREME!$B$5:$B$43,"&lt;"&amp;F98)+1),0)))</f>
        <v/>
      </c>
      <c r="H98" s="6"/>
      <c r="I98" s="16" t="str">
        <f>IF(H98="","",IFERROR(INDEX(BAREME!$G$5:$G$43,MATCH(H98,BAREME!$E$5:$E$43,1)),0))</f>
        <v/>
      </c>
      <c r="J98" s="6"/>
      <c r="K98" s="16" t="str">
        <f>IF(J98="","",IFERROR(INDEX(BAREME!$G$5:$G$43,MATCH(J98,BAREME!$F$5:$F$43,1)),0))</f>
        <v/>
      </c>
      <c r="L98" s="6"/>
      <c r="M98" s="16" t="str">
        <f>IF(L98="","",IF(L98&lt;BAREME!$C$4,40,IFERROR(INDEX(BAREME!$A$5:$A$43,COUNTIF(BAREME!$C$5:$C$43,"&lt;"&amp;L98)+1),0)))</f>
        <v/>
      </c>
      <c r="N98" s="8"/>
      <c r="O98" s="19">
        <f>SUM(G98,I98,K98,M98)</f>
        <v>0</v>
      </c>
      <c r="P98" s="2"/>
    </row>
    <row r="99" spans="1:16" ht="15" customHeight="1" x14ac:dyDescent="0.3">
      <c r="A99" s="10"/>
      <c r="B99" s="11" t="s">
        <v>66</v>
      </c>
      <c r="C99" s="12" t="s">
        <v>359</v>
      </c>
      <c r="D99" s="13" t="s">
        <v>558</v>
      </c>
      <c r="E99" s="13" t="s">
        <v>18</v>
      </c>
      <c r="F99" s="14"/>
      <c r="G99" s="17" t="str">
        <f>IF(F99="","",IF(F99&lt;BAREME!$B$4,40,IFERROR(INDEX(BAREME!$A$5:$A$43,COUNTIF(BAREME!$B$5:$B$43,"&lt;"&amp;F99)+1),0)))</f>
        <v/>
      </c>
      <c r="H99" s="14"/>
      <c r="I99" s="17" t="str">
        <f>IF(H99="","",IFERROR(INDEX(BAREME!$G$5:$G$43,MATCH(H99,BAREME!$E$5:$E$43,1)),0))</f>
        <v/>
      </c>
      <c r="J99" s="14"/>
      <c r="K99" s="17" t="str">
        <f>IF(J99="","",IFERROR(INDEX(BAREME!$G$5:$G$43,MATCH(J99,BAREME!$F$5:$F$43,1)),0))</f>
        <v/>
      </c>
      <c r="L99" s="14"/>
      <c r="M99" s="17" t="str">
        <f>IF(L99="","",IF(L99&lt;BAREME!$C$4,40,IFERROR(INDEX(BAREME!$A$5:$A$43,COUNTIF(BAREME!$C$5:$C$43,"&lt;"&amp;L99)+1),0)))</f>
        <v/>
      </c>
      <c r="N99" s="15"/>
      <c r="O99" s="18">
        <f>SUM(G99,I99,K99,M99)</f>
        <v>0</v>
      </c>
      <c r="P99" s="10"/>
    </row>
    <row r="100" spans="1:16" ht="15" customHeight="1" x14ac:dyDescent="0.3">
      <c r="A100" s="2"/>
      <c r="B100" s="3" t="s">
        <v>66</v>
      </c>
      <c r="C100" s="4" t="s">
        <v>559</v>
      </c>
      <c r="D100" s="5" t="s">
        <v>560</v>
      </c>
      <c r="E100" s="5" t="s">
        <v>28</v>
      </c>
      <c r="F100" s="6"/>
      <c r="G100" s="16" t="str">
        <f>IF(F100="","",IF(F100&lt;BAREME!$B$4,40,IFERROR(INDEX(BAREME!$A$5:$A$43,COUNTIF(BAREME!$B$5:$B$43,"&lt;"&amp;F100)+1),0)))</f>
        <v/>
      </c>
      <c r="H100" s="6"/>
      <c r="I100" s="16" t="str">
        <f>IF(H100="","",IFERROR(INDEX(BAREME!$G$5:$G$43,MATCH(H100,BAREME!$E$5:$E$43,1)),0))</f>
        <v/>
      </c>
      <c r="J100" s="6"/>
      <c r="K100" s="16" t="str">
        <f>IF(J100="","",IFERROR(INDEX(BAREME!$G$5:$G$43,MATCH(J100,BAREME!$F$5:$F$43,1)),0))</f>
        <v/>
      </c>
      <c r="L100" s="6"/>
      <c r="M100" s="16" t="str">
        <f>IF(L100="","",IF(L100&lt;BAREME!$C$4,40,IFERROR(INDEX(BAREME!$A$5:$A$43,COUNTIF(BAREME!$C$5:$C$43,"&lt;"&amp;L100)+1),0)))</f>
        <v/>
      </c>
      <c r="N100" s="8"/>
      <c r="O100" s="19">
        <f>SUM(G100,I100,K100,M100)</f>
        <v>0</v>
      </c>
      <c r="P100" s="2"/>
    </row>
    <row r="101" spans="1:16" ht="15" customHeight="1" x14ac:dyDescent="0.3">
      <c r="A101" s="10"/>
      <c r="B101" s="11" t="s">
        <v>66</v>
      </c>
      <c r="C101" s="12" t="s">
        <v>561</v>
      </c>
      <c r="D101" s="13" t="s">
        <v>562</v>
      </c>
      <c r="E101" s="13" t="s">
        <v>18</v>
      </c>
      <c r="F101" s="14"/>
      <c r="G101" s="17" t="str">
        <f>IF(F101="","",IF(F101&lt;BAREME!$B$4,40,IFERROR(INDEX(BAREME!$A$5:$A$43,COUNTIF(BAREME!$B$5:$B$43,"&lt;"&amp;F101)+1),0)))</f>
        <v/>
      </c>
      <c r="H101" s="14"/>
      <c r="I101" s="17" t="str">
        <f>IF(H101="","",IFERROR(INDEX(BAREME!$G$5:$G$43,MATCH(H101,BAREME!$E$5:$E$43,1)),0))</f>
        <v/>
      </c>
      <c r="J101" s="14"/>
      <c r="K101" s="17" t="str">
        <f>IF(J101="","",IFERROR(INDEX(BAREME!$G$5:$G$43,MATCH(J101,BAREME!$F$5:$F$43,1)),0))</f>
        <v/>
      </c>
      <c r="L101" s="14"/>
      <c r="M101" s="17" t="str">
        <f>IF(L101="","",IF(L101&lt;BAREME!$C$4,40,IFERROR(INDEX(BAREME!$A$5:$A$43,COUNTIF(BAREME!$C$5:$C$43,"&lt;"&amp;L101)+1),0)))</f>
        <v/>
      </c>
      <c r="N101" s="15"/>
      <c r="O101" s="18">
        <f>SUM(G101,I101,K101,M101)</f>
        <v>0</v>
      </c>
      <c r="P101" s="10"/>
    </row>
    <row r="102" spans="1:16" ht="15" customHeight="1" x14ac:dyDescent="0.3">
      <c r="A102" s="2"/>
      <c r="B102" s="3" t="s">
        <v>66</v>
      </c>
      <c r="C102" s="4" t="s">
        <v>563</v>
      </c>
      <c r="D102" s="5" t="s">
        <v>78</v>
      </c>
      <c r="E102" s="5" t="s">
        <v>18</v>
      </c>
      <c r="F102" s="6"/>
      <c r="G102" s="16" t="str">
        <f>IF(F102="","",IF(F102&lt;BAREME!$B$4,40,IFERROR(INDEX(BAREME!$A$5:$A$43,COUNTIF(BAREME!$B$5:$B$43,"&lt;"&amp;F102)+1),0)))</f>
        <v/>
      </c>
      <c r="H102" s="6"/>
      <c r="I102" s="16" t="str">
        <f>IF(H102="","",IFERROR(INDEX(BAREME!$G$5:$G$43,MATCH(H102,BAREME!$E$5:$E$43,1)),0))</f>
        <v/>
      </c>
      <c r="J102" s="6"/>
      <c r="K102" s="16" t="str">
        <f>IF(J102="","",IFERROR(INDEX(BAREME!$G$5:$G$43,MATCH(J102,BAREME!$F$5:$F$43,1)),0))</f>
        <v/>
      </c>
      <c r="L102" s="6"/>
      <c r="M102" s="16" t="str">
        <f>IF(L102="","",IF(L102&lt;BAREME!$C$4,40,IFERROR(INDEX(BAREME!$A$5:$A$43,COUNTIF(BAREME!$C$5:$C$43,"&lt;"&amp;L102)+1),0)))</f>
        <v/>
      </c>
      <c r="N102" s="8"/>
      <c r="O102" s="19">
        <f>SUM(G102,I102,K102,M102)</f>
        <v>0</v>
      </c>
      <c r="P102" s="2"/>
    </row>
    <row r="103" spans="1:16" ht="15" customHeight="1" x14ac:dyDescent="0.3">
      <c r="A103" s="10"/>
      <c r="B103" s="11" t="s">
        <v>66</v>
      </c>
      <c r="C103" s="12" t="s">
        <v>564</v>
      </c>
      <c r="D103" s="13" t="s">
        <v>188</v>
      </c>
      <c r="E103" s="13" t="s">
        <v>57</v>
      </c>
      <c r="F103" s="14"/>
      <c r="G103" s="17" t="str">
        <f>IF(F103="","",IF(F103&lt;BAREME!$B$4,40,IFERROR(INDEX(BAREME!$A$5:$A$43,COUNTIF(BAREME!$B$5:$B$43,"&lt;"&amp;F103)+1),0)))</f>
        <v/>
      </c>
      <c r="H103" s="14"/>
      <c r="I103" s="17" t="str">
        <f>IF(H103="","",IFERROR(INDEX(BAREME!$G$5:$G$43,MATCH(H103,BAREME!$E$5:$E$43,1)),0))</f>
        <v/>
      </c>
      <c r="J103" s="14"/>
      <c r="K103" s="17" t="str">
        <f>IF(J103="","",IFERROR(INDEX(BAREME!$G$5:$G$43,MATCH(J103,BAREME!$F$5:$F$43,1)),0))</f>
        <v/>
      </c>
      <c r="L103" s="14"/>
      <c r="M103" s="17" t="str">
        <f>IF(L103="","",IF(L103&lt;BAREME!$C$4,40,IFERROR(INDEX(BAREME!$A$5:$A$43,COUNTIF(BAREME!$C$5:$C$43,"&lt;"&amp;L103)+1),0)))</f>
        <v/>
      </c>
      <c r="N103" s="15"/>
      <c r="O103" s="18">
        <f>SUM(G103,I103,K103,M103)</f>
        <v>0</v>
      </c>
      <c r="P103" s="10"/>
    </row>
  </sheetData>
  <autoFilter ref="A3:P3" xr:uid="{00000000-0001-0000-0200-000000000000}">
    <sortState xmlns:xlrd2="http://schemas.microsoft.com/office/spreadsheetml/2017/richdata2" ref="A4:P103">
      <sortCondition descending="1" ref="O3"/>
    </sortState>
  </autoFilter>
  <mergeCells count="7">
    <mergeCell ref="A1:M1"/>
    <mergeCell ref="O1:P1"/>
    <mergeCell ref="F2:G2"/>
    <mergeCell ref="H2:I2"/>
    <mergeCell ref="J2:K2"/>
    <mergeCell ref="L2:M2"/>
    <mergeCell ref="O2:P2"/>
  </mergeCells>
  <pageMargins left="0.7" right="0.7" top="0.75" bottom="0.75" header="0.3" footer="0.3"/>
  <pageSetup orientation="landscape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2"/>
  <sheetViews>
    <sheetView workbookViewId="0">
      <pane ySplit="3" topLeftCell="A24" activePane="bottomLeft" state="frozen"/>
      <selection pane="bottomLeft" activeCell="L14" sqref="L14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</cols>
  <sheetData>
    <row r="1" spans="1:16" ht="28.05" customHeight="1" x14ac:dyDescent="0.3">
      <c r="A1" s="32" t="s">
        <v>565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O1" s="33" t="s">
        <v>566</v>
      </c>
      <c r="P1" s="33"/>
    </row>
    <row r="2" spans="1:16" ht="18" customHeight="1" x14ac:dyDescent="0.3">
      <c r="F2" s="34" t="s">
        <v>2</v>
      </c>
      <c r="G2" s="34"/>
      <c r="H2" s="34" t="s">
        <v>3</v>
      </c>
      <c r="I2" s="34"/>
      <c r="J2" s="34" t="s">
        <v>4</v>
      </c>
      <c r="K2" s="34"/>
      <c r="L2" s="34" t="s">
        <v>5</v>
      </c>
      <c r="M2" s="34"/>
      <c r="O2" s="35" t="s">
        <v>6</v>
      </c>
      <c r="P2" s="35"/>
    </row>
    <row r="3" spans="1:16" ht="16.05" customHeight="1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</v>
      </c>
      <c r="I3" s="1" t="s">
        <v>13</v>
      </c>
      <c r="J3" s="1" t="s">
        <v>12</v>
      </c>
      <c r="K3" s="1" t="s">
        <v>13</v>
      </c>
      <c r="L3" s="1" t="s">
        <v>12</v>
      </c>
      <c r="M3" s="1" t="s">
        <v>13</v>
      </c>
      <c r="O3" s="1" t="s">
        <v>14</v>
      </c>
      <c r="P3" s="1" t="s">
        <v>7</v>
      </c>
    </row>
    <row r="4" spans="1:16" ht="15" customHeight="1" x14ac:dyDescent="0.3">
      <c r="A4" s="2">
        <v>1</v>
      </c>
      <c r="B4" s="3" t="s">
        <v>15</v>
      </c>
      <c r="C4" s="4" t="s">
        <v>567</v>
      </c>
      <c r="D4" s="5" t="s">
        <v>294</v>
      </c>
      <c r="E4" s="5" t="s">
        <v>28</v>
      </c>
      <c r="F4" s="6">
        <v>9</v>
      </c>
      <c r="G4" s="7">
        <f>IF(F4="","",IF(F4&lt;BAREME!$B$4,40,IFERROR(INDEX(BAREME!$A$5:$A$43,COUNTIF(BAREME!$B$5:$B$43,"&lt;"&amp;F4)+1),0)))</f>
        <v>34</v>
      </c>
      <c r="H4" s="6">
        <v>8.4</v>
      </c>
      <c r="I4" s="7">
        <f>IF(H4="","",IFERROR(INDEX(BAREME!$G$5:$G$43,MATCH(H4,BAREME!$E$5:$E$43,1)),0))</f>
        <v>37</v>
      </c>
      <c r="J4" s="6">
        <v>38</v>
      </c>
      <c r="K4" s="7">
        <f>IF(J4="","",IFERROR(INDEX(BAREME!$G$5:$G$43,MATCH(J4,BAREME!$F$5:$F$43,1)),0))</f>
        <v>38</v>
      </c>
      <c r="L4" s="6">
        <v>1.39</v>
      </c>
      <c r="M4" s="7">
        <f>IF(L4="","",IF(L4&lt;BAREME!$C$4,40,IFERROR(INDEX(BAREME!$A$5:$A$43,COUNTIF(BAREME!$C$5:$C$43,"&lt;"&amp;L4)+1),0)))</f>
        <v>33</v>
      </c>
      <c r="N4" s="8"/>
      <c r="O4" s="9">
        <f>SUM(G4,I4,K4,M4)</f>
        <v>142</v>
      </c>
      <c r="P4" s="2">
        <v>1</v>
      </c>
    </row>
    <row r="5" spans="1:16" ht="15" customHeight="1" x14ac:dyDescent="0.3">
      <c r="A5" s="10">
        <v>2</v>
      </c>
      <c r="B5" s="11" t="s">
        <v>15</v>
      </c>
      <c r="C5" s="12" t="s">
        <v>254</v>
      </c>
      <c r="D5" s="13" t="s">
        <v>270</v>
      </c>
      <c r="E5" s="13" t="s">
        <v>18</v>
      </c>
      <c r="F5" s="14">
        <v>9.1999999999999993</v>
      </c>
      <c r="G5" s="7">
        <f>IF(F5="","",IF(F5&lt;BAREME!$B$4,40,IFERROR(INDEX(BAREME!$A$5:$A$43,COUNTIF(BAREME!$B$5:$B$43,"&lt;"&amp;F5)+1),0)))</f>
        <v>32</v>
      </c>
      <c r="H5" s="14">
        <v>7.8</v>
      </c>
      <c r="I5" s="7">
        <f>IF(H5="","",IFERROR(INDEX(BAREME!$G$5:$G$43,MATCH(H5,BAREME!$E$5:$E$43,1)),0))</f>
        <v>33</v>
      </c>
      <c r="J5" s="14">
        <v>40</v>
      </c>
      <c r="K5" s="7">
        <f>IF(J5="","",IFERROR(INDEX(BAREME!$G$5:$G$43,MATCH(J5,BAREME!$F$5:$F$43,1)),0))</f>
        <v>40</v>
      </c>
      <c r="L5" s="14">
        <v>1.4</v>
      </c>
      <c r="M5" s="7">
        <f>IF(L5="","",IF(L5&lt;BAREME!$C$4,40,IFERROR(INDEX(BAREME!$A$5:$A$43,COUNTIF(BAREME!$C$5:$C$43,"&lt;"&amp;L5)+1),0)))</f>
        <v>33</v>
      </c>
      <c r="N5" s="15"/>
      <c r="O5" s="9">
        <f>SUM(G5,I5,K5,M5)</f>
        <v>138</v>
      </c>
      <c r="P5" s="10">
        <v>2</v>
      </c>
    </row>
    <row r="6" spans="1:16" ht="15" customHeight="1" x14ac:dyDescent="0.3">
      <c r="A6" s="2">
        <v>3</v>
      </c>
      <c r="B6" s="3" t="s">
        <v>15</v>
      </c>
      <c r="C6" s="4" t="s">
        <v>36</v>
      </c>
      <c r="D6" s="5" t="s">
        <v>255</v>
      </c>
      <c r="E6" s="5" t="s">
        <v>18</v>
      </c>
      <c r="F6" s="6">
        <v>9.1999999999999993</v>
      </c>
      <c r="G6" s="7">
        <f>IF(F6="","",IF(F6&lt;BAREME!$B$4,40,IFERROR(INDEX(BAREME!$A$5:$A$43,COUNTIF(BAREME!$B$5:$B$43,"&lt;"&amp;F6)+1),0)))</f>
        <v>32</v>
      </c>
      <c r="H6" s="6">
        <v>7.7</v>
      </c>
      <c r="I6" s="7">
        <f>IF(H6="","",IFERROR(INDEX(BAREME!$G$5:$G$43,MATCH(H6,BAREME!$E$5:$E$43,1)),0))</f>
        <v>32</v>
      </c>
      <c r="J6" s="6">
        <v>31</v>
      </c>
      <c r="K6" s="7">
        <f>IF(J6="","",IFERROR(INDEX(BAREME!$G$5:$G$43,MATCH(J6,BAREME!$F$5:$F$43,1)),0))</f>
        <v>31</v>
      </c>
      <c r="L6" s="6">
        <v>1.47</v>
      </c>
      <c r="M6" s="7">
        <f>IF(L6="","",IF(L6&lt;BAREME!$C$4,40,IFERROR(INDEX(BAREME!$A$5:$A$43,COUNTIF(BAREME!$C$5:$C$43,"&lt;"&amp;L6)+1),0)))</f>
        <v>29</v>
      </c>
      <c r="N6" s="8"/>
      <c r="O6" s="9">
        <f>SUM(G6,I6,K6,M6)</f>
        <v>124</v>
      </c>
      <c r="P6" s="2">
        <v>3</v>
      </c>
    </row>
    <row r="7" spans="1:16" ht="15" customHeight="1" x14ac:dyDescent="0.3">
      <c r="A7" s="10">
        <v>4</v>
      </c>
      <c r="B7" s="11" t="s">
        <v>15</v>
      </c>
      <c r="C7" s="12" t="s">
        <v>568</v>
      </c>
      <c r="D7" s="13" t="s">
        <v>569</v>
      </c>
      <c r="E7" s="13" t="s">
        <v>35</v>
      </c>
      <c r="F7" s="14">
        <v>9.1999999999999993</v>
      </c>
      <c r="G7" s="7">
        <f>IF(F7="","",IF(F7&lt;BAREME!$B$4,40,IFERROR(INDEX(BAREME!$A$5:$A$43,COUNTIF(BAREME!$B$5:$B$43,"&lt;"&amp;F7)+1),0)))</f>
        <v>32</v>
      </c>
      <c r="H7" s="14">
        <v>7.5</v>
      </c>
      <c r="I7" s="7">
        <f>IF(H7="","",IFERROR(INDEX(BAREME!$G$5:$G$43,MATCH(H7,BAREME!$E$5:$E$43,1)),0))</f>
        <v>30</v>
      </c>
      <c r="J7" s="14">
        <v>33</v>
      </c>
      <c r="K7" s="7">
        <f>IF(J7="","",IFERROR(INDEX(BAREME!$G$5:$G$43,MATCH(J7,BAREME!$F$5:$F$43,1)),0))</f>
        <v>33</v>
      </c>
      <c r="L7" s="14">
        <v>1.55</v>
      </c>
      <c r="M7" s="7">
        <f>IF(L7="","",IF(L7&lt;BAREME!$C$4,40,IFERROR(INDEX(BAREME!$A$5:$A$43,COUNTIF(BAREME!$C$5:$C$43,"&lt;"&amp;L7)+1),0)))</f>
        <v>21</v>
      </c>
      <c r="N7" s="15"/>
      <c r="O7" s="9">
        <f>SUM(G7,I7,K7,M7)</f>
        <v>116</v>
      </c>
      <c r="P7" s="10">
        <v>4</v>
      </c>
    </row>
    <row r="8" spans="1:16" ht="15" customHeight="1" x14ac:dyDescent="0.3">
      <c r="A8" s="2">
        <v>4</v>
      </c>
      <c r="B8" s="3" t="s">
        <v>15</v>
      </c>
      <c r="C8" s="4" t="s">
        <v>570</v>
      </c>
      <c r="D8" s="5" t="s">
        <v>252</v>
      </c>
      <c r="E8" s="5" t="s">
        <v>18</v>
      </c>
      <c r="F8" s="6">
        <v>9.1</v>
      </c>
      <c r="G8" s="7">
        <f>IF(F8="","",IF(F8&lt;BAREME!$B$4,40,IFERROR(INDEX(BAREME!$A$5:$A$43,COUNTIF(BAREME!$B$5:$B$43,"&lt;"&amp;F8)+1),0)))</f>
        <v>33</v>
      </c>
      <c r="H8" s="6">
        <v>7.5</v>
      </c>
      <c r="I8" s="7">
        <f>IF(H8="","",IFERROR(INDEX(BAREME!$G$5:$G$43,MATCH(H8,BAREME!$E$5:$E$43,1)),0))</f>
        <v>30</v>
      </c>
      <c r="J8" s="6">
        <v>32</v>
      </c>
      <c r="K8" s="7">
        <f>IF(J8="","",IFERROR(INDEX(BAREME!$G$5:$G$43,MATCH(J8,BAREME!$F$5:$F$43,1)),0))</f>
        <v>32</v>
      </c>
      <c r="L8" s="6">
        <v>1.55</v>
      </c>
      <c r="M8" s="7">
        <f>IF(L8="","",IF(L8&lt;BAREME!$C$4,40,IFERROR(INDEX(BAREME!$A$5:$A$43,COUNTIF(BAREME!$C$5:$C$43,"&lt;"&amp;L8)+1),0)))</f>
        <v>21</v>
      </c>
      <c r="N8" s="8"/>
      <c r="O8" s="9">
        <f>SUM(G8,I8,K8,M8)</f>
        <v>116</v>
      </c>
      <c r="P8" s="2">
        <v>4</v>
      </c>
    </row>
    <row r="9" spans="1:16" ht="15" customHeight="1" x14ac:dyDescent="0.3">
      <c r="A9" s="10">
        <v>6</v>
      </c>
      <c r="B9" s="11" t="s">
        <v>15</v>
      </c>
      <c r="C9" s="12" t="s">
        <v>571</v>
      </c>
      <c r="D9" s="13" t="s">
        <v>572</v>
      </c>
      <c r="E9" s="13" t="s">
        <v>23</v>
      </c>
      <c r="F9" s="14">
        <v>9.8000000000000007</v>
      </c>
      <c r="G9" s="7">
        <f>IF(F9="","",IF(F9&lt;BAREME!$B$4,40,IFERROR(INDEX(BAREME!$A$5:$A$43,COUNTIF(BAREME!$B$5:$B$43,"&lt;"&amp;F9)+1),0)))</f>
        <v>26</v>
      </c>
      <c r="H9" s="14">
        <v>7</v>
      </c>
      <c r="I9" s="7">
        <f>IF(H9="","",IFERROR(INDEX(BAREME!$G$5:$G$43,MATCH(H9,BAREME!$E$5:$E$43,1)),0))</f>
        <v>25</v>
      </c>
      <c r="J9" s="14">
        <v>35</v>
      </c>
      <c r="K9" s="7">
        <f>IF(J9="","",IFERROR(INDEX(BAREME!$G$5:$G$43,MATCH(J9,BAREME!$F$5:$F$43,1)),0))</f>
        <v>35</v>
      </c>
      <c r="L9" s="14">
        <v>1.51</v>
      </c>
      <c r="M9" s="7">
        <f>IF(L9="","",IF(L9&lt;BAREME!$C$4,40,IFERROR(INDEX(BAREME!$A$5:$A$43,COUNTIF(BAREME!$C$5:$C$43,"&lt;"&amp;L9)+1),0)))</f>
        <v>25</v>
      </c>
      <c r="N9" s="15"/>
      <c r="O9" s="9">
        <f>SUM(G9,I9,K9,M9)</f>
        <v>111</v>
      </c>
      <c r="P9" s="10">
        <v>6</v>
      </c>
    </row>
    <row r="10" spans="1:16" ht="15" customHeight="1" x14ac:dyDescent="0.3">
      <c r="A10" s="2">
        <v>7</v>
      </c>
      <c r="B10" s="3" t="s">
        <v>15</v>
      </c>
      <c r="C10" s="4" t="s">
        <v>392</v>
      </c>
      <c r="D10" s="5" t="s">
        <v>252</v>
      </c>
      <c r="E10" s="5" t="s">
        <v>28</v>
      </c>
      <c r="F10" s="6">
        <v>9.9</v>
      </c>
      <c r="G10" s="7">
        <f>IF(F10="","",IF(F10&lt;BAREME!$B$4,40,IFERROR(INDEX(BAREME!$A$5:$A$43,COUNTIF(BAREME!$B$5:$B$43,"&lt;"&amp;F10)+1),0)))</f>
        <v>25</v>
      </c>
      <c r="H10" s="6">
        <v>6.5</v>
      </c>
      <c r="I10" s="7">
        <f>IF(H10="","",IFERROR(INDEX(BAREME!$G$5:$G$43,MATCH(H10,BAREME!$E$5:$E$43,1)),0))</f>
        <v>20</v>
      </c>
      <c r="J10" s="6">
        <v>29</v>
      </c>
      <c r="K10" s="7">
        <f>IF(J10="","",IFERROR(INDEX(BAREME!$G$5:$G$43,MATCH(J10,BAREME!$F$5:$F$43,1)),0))</f>
        <v>29</v>
      </c>
      <c r="L10" s="6">
        <v>1.43</v>
      </c>
      <c r="M10" s="7">
        <f>IF(L10="","",IF(L10&lt;BAREME!$C$4,40,IFERROR(INDEX(BAREME!$A$5:$A$43,COUNTIF(BAREME!$C$5:$C$43,"&lt;"&amp;L10)+1),0)))</f>
        <v>31</v>
      </c>
      <c r="N10" s="8"/>
      <c r="O10" s="9">
        <f>SUM(G10,I10,K10,M10)</f>
        <v>105</v>
      </c>
      <c r="P10" s="2">
        <v>7</v>
      </c>
    </row>
    <row r="11" spans="1:16" ht="15" customHeight="1" x14ac:dyDescent="0.3">
      <c r="A11" s="10">
        <v>7</v>
      </c>
      <c r="B11" s="11" t="s">
        <v>15</v>
      </c>
      <c r="C11" s="12" t="s">
        <v>573</v>
      </c>
      <c r="D11" s="13" t="s">
        <v>574</v>
      </c>
      <c r="E11" s="13" t="s">
        <v>23</v>
      </c>
      <c r="F11" s="14">
        <v>9.6999999999999993</v>
      </c>
      <c r="G11" s="7">
        <f>IF(F11="","",IF(F11&lt;BAREME!$B$4,40,IFERROR(INDEX(BAREME!$A$5:$A$43,COUNTIF(BAREME!$B$5:$B$43,"&lt;"&amp;F11)+1),0)))</f>
        <v>27</v>
      </c>
      <c r="H11" s="14">
        <v>7.3</v>
      </c>
      <c r="I11" s="7">
        <f>IF(H11="","",IFERROR(INDEX(BAREME!$G$5:$G$43,MATCH(H11,BAREME!$E$5:$E$43,1)),0))</f>
        <v>28</v>
      </c>
      <c r="J11" s="14">
        <v>23</v>
      </c>
      <c r="K11" s="7">
        <f>IF(J11="","",IFERROR(INDEX(BAREME!$G$5:$G$43,MATCH(J11,BAREME!$F$5:$F$43,1)),0))</f>
        <v>23</v>
      </c>
      <c r="L11" s="14">
        <v>1.49</v>
      </c>
      <c r="M11" s="7">
        <f>IF(L11="","",IF(L11&lt;BAREME!$C$4,40,IFERROR(INDEX(BAREME!$A$5:$A$43,COUNTIF(BAREME!$C$5:$C$43,"&lt;"&amp;L11)+1),0)))</f>
        <v>27</v>
      </c>
      <c r="N11" s="15"/>
      <c r="O11" s="9">
        <f>SUM(G11,I11,K11,M11)</f>
        <v>105</v>
      </c>
      <c r="P11" s="10">
        <v>7</v>
      </c>
    </row>
    <row r="12" spans="1:16" ht="15" customHeight="1" x14ac:dyDescent="0.3">
      <c r="A12" s="2">
        <v>9</v>
      </c>
      <c r="B12" s="3" t="s">
        <v>15</v>
      </c>
      <c r="C12" s="4" t="s">
        <v>575</v>
      </c>
      <c r="D12" s="5" t="s">
        <v>426</v>
      </c>
      <c r="E12" s="5" t="s">
        <v>18</v>
      </c>
      <c r="F12" s="6">
        <v>9.8000000000000007</v>
      </c>
      <c r="G12" s="7">
        <f>IF(F12="","",IF(F12&lt;BAREME!$B$4,40,IFERROR(INDEX(BAREME!$A$5:$A$43,COUNTIF(BAREME!$B$5:$B$43,"&lt;"&amp;F12)+1),0)))</f>
        <v>26</v>
      </c>
      <c r="H12" s="6">
        <v>6.5</v>
      </c>
      <c r="I12" s="7">
        <f>IF(H12="","",IFERROR(INDEX(BAREME!$G$5:$G$43,MATCH(H12,BAREME!$E$5:$E$43,1)),0))</f>
        <v>20</v>
      </c>
      <c r="J12" s="6">
        <v>27</v>
      </c>
      <c r="K12" s="7">
        <f>IF(J12="","",IFERROR(INDEX(BAREME!$G$5:$G$43,MATCH(J12,BAREME!$F$5:$F$43,1)),0))</f>
        <v>27</v>
      </c>
      <c r="L12" s="6">
        <v>1.47</v>
      </c>
      <c r="M12" s="7">
        <f>IF(L12="","",IF(L12&lt;BAREME!$C$4,40,IFERROR(INDEX(BAREME!$A$5:$A$43,COUNTIF(BAREME!$C$5:$C$43,"&lt;"&amp;L12)+1),0)))</f>
        <v>29</v>
      </c>
      <c r="N12" s="8"/>
      <c r="O12" s="9">
        <f>SUM(G12,I12,K12,M12)</f>
        <v>102</v>
      </c>
      <c r="P12" s="2">
        <v>9</v>
      </c>
    </row>
    <row r="13" spans="1:16" ht="15" customHeight="1" x14ac:dyDescent="0.3">
      <c r="A13" s="10">
        <v>9</v>
      </c>
      <c r="B13" s="11" t="s">
        <v>15</v>
      </c>
      <c r="C13" s="12" t="s">
        <v>576</v>
      </c>
      <c r="D13" s="13" t="s">
        <v>105</v>
      </c>
      <c r="E13" s="13" t="s">
        <v>18</v>
      </c>
      <c r="F13" s="14">
        <v>9.5</v>
      </c>
      <c r="G13" s="7">
        <f>IF(F13="","",IF(F13&lt;BAREME!$B$4,40,IFERROR(INDEX(BAREME!$A$5:$A$43,COUNTIF(BAREME!$B$5:$B$43,"&lt;"&amp;F13)+1),0)))</f>
        <v>29</v>
      </c>
      <c r="H13" s="14">
        <v>7.2</v>
      </c>
      <c r="I13" s="7">
        <f>IF(H13="","",IFERROR(INDEX(BAREME!$G$5:$G$43,MATCH(H13,BAREME!$E$5:$E$43,1)),0))</f>
        <v>27</v>
      </c>
      <c r="J13" s="14">
        <v>17</v>
      </c>
      <c r="K13" s="7">
        <f>IF(J13="","",IFERROR(INDEX(BAREME!$G$5:$G$43,MATCH(J13,BAREME!$F$5:$F$43,1)),0))</f>
        <v>17</v>
      </c>
      <c r="L13" s="14">
        <v>1.47</v>
      </c>
      <c r="M13" s="7">
        <f>IF(L13="","",IF(L13&lt;BAREME!$C$4,40,IFERROR(INDEX(BAREME!$A$5:$A$43,COUNTIF(BAREME!$C$5:$C$43,"&lt;"&amp;L13)+1),0)))</f>
        <v>29</v>
      </c>
      <c r="N13" s="15"/>
      <c r="O13" s="9">
        <f>SUM(G13,I13,K13,M13)</f>
        <v>102</v>
      </c>
      <c r="P13" s="10">
        <v>9</v>
      </c>
    </row>
    <row r="14" spans="1:16" ht="15" customHeight="1" x14ac:dyDescent="0.3">
      <c r="A14" s="2">
        <v>11</v>
      </c>
      <c r="B14" s="3" t="s">
        <v>15</v>
      </c>
      <c r="C14" s="4" t="s">
        <v>577</v>
      </c>
      <c r="D14" s="5" t="s">
        <v>268</v>
      </c>
      <c r="E14" s="5" t="s">
        <v>18</v>
      </c>
      <c r="F14" s="6">
        <v>9.6999999999999993</v>
      </c>
      <c r="G14" s="7">
        <f>IF(F14="","",IF(F14&lt;BAREME!$B$4,40,IFERROR(INDEX(BAREME!$A$5:$A$43,COUNTIF(BAREME!$B$5:$B$43,"&lt;"&amp;F14)+1),0)))</f>
        <v>27</v>
      </c>
      <c r="H14" s="6">
        <v>6.2</v>
      </c>
      <c r="I14" s="7">
        <f>IF(H14="","",IFERROR(INDEX(BAREME!$G$5:$G$43,MATCH(H14,BAREME!$E$5:$E$43,1)),0))</f>
        <v>17</v>
      </c>
      <c r="J14" s="6">
        <v>25</v>
      </c>
      <c r="K14" s="7">
        <f>IF(J14="","",IFERROR(INDEX(BAREME!$G$5:$G$43,MATCH(J14,BAREME!$F$5:$F$43,1)),0))</f>
        <v>25</v>
      </c>
      <c r="L14" s="6">
        <v>1.43</v>
      </c>
      <c r="M14" s="7">
        <f>IF(L14="","",IF(L14&lt;BAREME!$C$4,40,IFERROR(INDEX(BAREME!$A$5:$A$43,COUNTIF(BAREME!$C$5:$C$43,"&lt;"&amp;L14)+1),0)))</f>
        <v>31</v>
      </c>
      <c r="N14" s="8"/>
      <c r="O14" s="9">
        <f>SUM(G14,I14,K14,M14)</f>
        <v>100</v>
      </c>
      <c r="P14" s="2">
        <v>11</v>
      </c>
    </row>
    <row r="15" spans="1:16" ht="15" customHeight="1" x14ac:dyDescent="0.3">
      <c r="A15" s="10">
        <v>11</v>
      </c>
      <c r="B15" s="11" t="s">
        <v>15</v>
      </c>
      <c r="C15" s="12" t="s">
        <v>578</v>
      </c>
      <c r="D15" s="13" t="s">
        <v>105</v>
      </c>
      <c r="E15" s="13" t="s">
        <v>23</v>
      </c>
      <c r="F15" s="14">
        <v>10.3</v>
      </c>
      <c r="G15" s="7">
        <f>IF(F15="","",IF(F15&lt;BAREME!$B$4,40,IFERROR(INDEX(BAREME!$A$5:$A$43,COUNTIF(BAREME!$B$5:$B$43,"&lt;"&amp;F15)+1),0)))</f>
        <v>21</v>
      </c>
      <c r="H15" s="14">
        <v>7</v>
      </c>
      <c r="I15" s="7">
        <f>IF(H15="","",IFERROR(INDEX(BAREME!$G$5:$G$43,MATCH(H15,BAREME!$E$5:$E$43,1)),0))</f>
        <v>25</v>
      </c>
      <c r="J15" s="14">
        <v>22</v>
      </c>
      <c r="K15" s="7">
        <f>IF(J15="","",IFERROR(INDEX(BAREME!$G$5:$G$43,MATCH(J15,BAREME!$F$5:$F$43,1)),0))</f>
        <v>22</v>
      </c>
      <c r="L15" s="14">
        <v>1.41</v>
      </c>
      <c r="M15" s="7">
        <f>IF(L15="","",IF(L15&lt;BAREME!$C$4,40,IFERROR(INDEX(BAREME!$A$5:$A$43,COUNTIF(BAREME!$C$5:$C$43,"&lt;"&amp;L15)+1),0)))</f>
        <v>32</v>
      </c>
      <c r="N15" s="15"/>
      <c r="O15" s="9">
        <f>SUM(G15,I15,K15,M15)</f>
        <v>100</v>
      </c>
      <c r="P15" s="10">
        <v>11</v>
      </c>
    </row>
    <row r="16" spans="1:16" ht="15" customHeight="1" x14ac:dyDescent="0.3">
      <c r="A16" s="2">
        <v>13</v>
      </c>
      <c r="B16" s="3" t="s">
        <v>15</v>
      </c>
      <c r="C16" s="4" t="s">
        <v>579</v>
      </c>
      <c r="D16" s="5" t="s">
        <v>280</v>
      </c>
      <c r="E16" s="5" t="s">
        <v>23</v>
      </c>
      <c r="F16" s="6">
        <v>11.5</v>
      </c>
      <c r="G16" s="7">
        <f>IF(F16="","",IF(F16&lt;BAREME!$B$4,40,IFERROR(INDEX(BAREME!$A$5:$A$43,COUNTIF(BAREME!$B$5:$B$43,"&lt;"&amp;F16)+1),0)))</f>
        <v>11</v>
      </c>
      <c r="H16" s="6">
        <v>7.1</v>
      </c>
      <c r="I16" s="7">
        <f>IF(H16="","",IFERROR(INDEX(BAREME!$G$5:$G$43,MATCH(H16,BAREME!$E$5:$E$43,1)),0))</f>
        <v>26</v>
      </c>
      <c r="J16" s="6">
        <v>28</v>
      </c>
      <c r="K16" s="7">
        <f>IF(J16="","",IFERROR(INDEX(BAREME!$G$5:$G$43,MATCH(J16,BAREME!$F$5:$F$43,1)),0))</f>
        <v>28</v>
      </c>
      <c r="L16" s="6">
        <v>1.41</v>
      </c>
      <c r="M16" s="7">
        <f>IF(L16="","",IF(L16&lt;BAREME!$C$4,40,IFERROR(INDEX(BAREME!$A$5:$A$43,COUNTIF(BAREME!$C$5:$C$43,"&lt;"&amp;L16)+1),0)))</f>
        <v>32</v>
      </c>
      <c r="N16" s="8"/>
      <c r="O16" s="9">
        <f>SUM(G16,I16,K16,M16)</f>
        <v>97</v>
      </c>
      <c r="P16" s="2">
        <v>13</v>
      </c>
    </row>
    <row r="17" spans="1:16" ht="15" customHeight="1" x14ac:dyDescent="0.3">
      <c r="A17" s="10">
        <v>14</v>
      </c>
      <c r="B17" s="11" t="s">
        <v>15</v>
      </c>
      <c r="C17" s="12" t="s">
        <v>580</v>
      </c>
      <c r="D17" s="13" t="s">
        <v>112</v>
      </c>
      <c r="E17" s="13" t="s">
        <v>18</v>
      </c>
      <c r="F17" s="14">
        <v>10.4</v>
      </c>
      <c r="G17" s="7">
        <f>IF(F17="","",IF(F17&lt;BAREME!$B$4,40,IFERROR(INDEX(BAREME!$A$5:$A$43,COUNTIF(BAREME!$B$5:$B$43,"&lt;"&amp;F17)+1),0)))</f>
        <v>20</v>
      </c>
      <c r="H17" s="14">
        <v>6.6</v>
      </c>
      <c r="I17" s="7">
        <f>IF(H17="","",IFERROR(INDEX(BAREME!$G$5:$G$43,MATCH(H17,BAREME!$E$5:$E$43,1)),0))</f>
        <v>21</v>
      </c>
      <c r="J17" s="14">
        <v>23</v>
      </c>
      <c r="K17" s="7">
        <f>IF(J17="","",IFERROR(INDEX(BAREME!$G$5:$G$43,MATCH(J17,BAREME!$F$5:$F$43,1)),0))</f>
        <v>23</v>
      </c>
      <c r="L17" s="14">
        <v>1.47</v>
      </c>
      <c r="M17" s="7">
        <f>IF(L17="","",IF(L17&lt;BAREME!$C$4,40,IFERROR(INDEX(BAREME!$A$5:$A$43,COUNTIF(BAREME!$C$5:$C$43,"&lt;"&amp;L17)+1),0)))</f>
        <v>29</v>
      </c>
      <c r="N17" s="15"/>
      <c r="O17" s="9">
        <f>SUM(G17,I17,K17,M17)</f>
        <v>93</v>
      </c>
      <c r="P17" s="10">
        <v>14</v>
      </c>
    </row>
    <row r="18" spans="1:16" ht="15" customHeight="1" x14ac:dyDescent="0.3">
      <c r="A18" s="2">
        <v>15</v>
      </c>
      <c r="B18" s="3" t="s">
        <v>15</v>
      </c>
      <c r="C18" s="4" t="s">
        <v>581</v>
      </c>
      <c r="D18" s="5" t="s">
        <v>582</v>
      </c>
      <c r="E18" s="5" t="s">
        <v>23</v>
      </c>
      <c r="F18" s="6">
        <v>10.3</v>
      </c>
      <c r="G18" s="7">
        <f>IF(F18="","",IF(F18&lt;BAREME!$B$4,40,IFERROR(INDEX(BAREME!$A$5:$A$43,COUNTIF(BAREME!$B$5:$B$43,"&lt;"&amp;F18)+1),0)))</f>
        <v>21</v>
      </c>
      <c r="H18" s="6">
        <v>7.1</v>
      </c>
      <c r="I18" s="7">
        <f>IF(H18="","",IFERROR(INDEX(BAREME!$G$5:$G$43,MATCH(H18,BAREME!$E$5:$E$43,1)),0))</f>
        <v>26</v>
      </c>
      <c r="J18" s="6">
        <v>24</v>
      </c>
      <c r="K18" s="7">
        <f>IF(J18="","",IFERROR(INDEX(BAREME!$G$5:$G$43,MATCH(J18,BAREME!$F$5:$F$43,1)),0))</f>
        <v>24</v>
      </c>
      <c r="L18" s="6">
        <v>1.56</v>
      </c>
      <c r="M18" s="7">
        <f>IF(L18="","",IF(L18&lt;BAREME!$C$4,40,IFERROR(INDEX(BAREME!$A$5:$A$43,COUNTIF(BAREME!$C$5:$C$43,"&lt;"&amp;L18)+1),0)))</f>
        <v>20</v>
      </c>
      <c r="N18" s="8"/>
      <c r="O18" s="9">
        <f>SUM(G18,I18,K18,M18)</f>
        <v>91</v>
      </c>
      <c r="P18" s="2">
        <v>15</v>
      </c>
    </row>
    <row r="19" spans="1:16" ht="15" customHeight="1" x14ac:dyDescent="0.3">
      <c r="A19" s="10">
        <v>16</v>
      </c>
      <c r="B19" s="11" t="s">
        <v>15</v>
      </c>
      <c r="C19" s="12" t="s">
        <v>583</v>
      </c>
      <c r="D19" s="13" t="s">
        <v>406</v>
      </c>
      <c r="E19" s="13" t="s">
        <v>35</v>
      </c>
      <c r="F19" s="14">
        <v>10.4</v>
      </c>
      <c r="G19" s="7">
        <f>IF(F19="","",IF(F19&lt;BAREME!$B$4,40,IFERROR(INDEX(BAREME!$A$5:$A$43,COUNTIF(BAREME!$B$5:$B$43,"&lt;"&amp;F19)+1),0)))</f>
        <v>20</v>
      </c>
      <c r="H19" s="14">
        <v>6.9</v>
      </c>
      <c r="I19" s="7">
        <f>IF(H19="","",IFERROR(INDEX(BAREME!$G$5:$G$43,MATCH(H19,BAREME!$E$5:$E$43,1)),0))</f>
        <v>24</v>
      </c>
      <c r="J19" s="14">
        <v>20</v>
      </c>
      <c r="K19" s="7">
        <f>IF(J19="","",IFERROR(INDEX(BAREME!$G$5:$G$43,MATCH(J19,BAREME!$F$5:$F$43,1)),0))</f>
        <v>20</v>
      </c>
      <c r="L19" s="14">
        <v>1.5</v>
      </c>
      <c r="M19" s="7">
        <f>IF(L19="","",IF(L19&lt;BAREME!$C$4,40,IFERROR(INDEX(BAREME!$A$5:$A$43,COUNTIF(BAREME!$C$5:$C$43,"&lt;"&amp;L19)+1),0)))</f>
        <v>26</v>
      </c>
      <c r="N19" s="15"/>
      <c r="O19" s="9">
        <f>SUM(G19,I19,K19,M19)</f>
        <v>90</v>
      </c>
      <c r="P19" s="10">
        <v>16</v>
      </c>
    </row>
    <row r="20" spans="1:16" ht="15" customHeight="1" x14ac:dyDescent="0.3">
      <c r="A20" s="2">
        <v>17</v>
      </c>
      <c r="B20" s="3" t="s">
        <v>15</v>
      </c>
      <c r="C20" s="4" t="s">
        <v>584</v>
      </c>
      <c r="D20" s="5" t="s">
        <v>367</v>
      </c>
      <c r="E20" s="5" t="s">
        <v>35</v>
      </c>
      <c r="F20" s="6">
        <v>10.199999999999999</v>
      </c>
      <c r="G20" s="7">
        <f>IF(F20="","",IF(F20&lt;BAREME!$B$4,40,IFERROR(INDEX(BAREME!$A$5:$A$43,COUNTIF(BAREME!$B$5:$B$43,"&lt;"&amp;F20)+1),0)))</f>
        <v>22</v>
      </c>
      <c r="H20" s="6">
        <v>6.4</v>
      </c>
      <c r="I20" s="7">
        <f>IF(H20="","",IFERROR(INDEX(BAREME!$G$5:$G$43,MATCH(H20,BAREME!$E$5:$E$43,1)),0))</f>
        <v>19</v>
      </c>
      <c r="J20" s="6">
        <v>33</v>
      </c>
      <c r="K20" s="7">
        <f>IF(J20="","",IFERROR(INDEX(BAREME!$G$5:$G$43,MATCH(J20,BAREME!$F$5:$F$43,1)),0))</f>
        <v>33</v>
      </c>
      <c r="L20" s="6">
        <v>2.0499999999999998</v>
      </c>
      <c r="M20" s="7">
        <f>IF(L20="","",IF(L20&lt;BAREME!$C$4,40,IFERROR(INDEX(BAREME!$A$5:$A$43,COUNTIF(BAREME!$C$5:$C$43,"&lt;"&amp;L20)+1),0)))</f>
        <v>13</v>
      </c>
      <c r="N20" s="8"/>
      <c r="O20" s="9">
        <f>SUM(G20,I20,K20,M20)</f>
        <v>87</v>
      </c>
      <c r="P20" s="2">
        <v>17</v>
      </c>
    </row>
    <row r="21" spans="1:16" ht="15" customHeight="1" x14ac:dyDescent="0.3">
      <c r="A21" s="10">
        <v>17</v>
      </c>
      <c r="B21" s="11" t="s">
        <v>15</v>
      </c>
      <c r="C21" s="12" t="s">
        <v>226</v>
      </c>
      <c r="D21" s="13" t="s">
        <v>294</v>
      </c>
      <c r="E21" s="13" t="s">
        <v>18</v>
      </c>
      <c r="F21" s="14">
        <v>11.2</v>
      </c>
      <c r="G21" s="7">
        <f>IF(F21="","",IF(F21&lt;BAREME!$B$4,40,IFERROR(INDEX(BAREME!$A$5:$A$43,COUNTIF(BAREME!$B$5:$B$43,"&lt;"&amp;F21)+1),0)))</f>
        <v>13</v>
      </c>
      <c r="H21" s="14">
        <v>6.5</v>
      </c>
      <c r="I21" s="7">
        <f>IF(H21="","",IFERROR(INDEX(BAREME!$G$5:$G$43,MATCH(H21,BAREME!$E$5:$E$43,1)),0))</f>
        <v>20</v>
      </c>
      <c r="J21" s="14">
        <v>33</v>
      </c>
      <c r="K21" s="7">
        <f>IF(J21="","",IFERROR(INDEX(BAREME!$G$5:$G$43,MATCH(J21,BAREME!$F$5:$F$43,1)),0))</f>
        <v>33</v>
      </c>
      <c r="L21" s="14">
        <v>1.55</v>
      </c>
      <c r="M21" s="7">
        <f>IF(L21="","",IF(L21&lt;BAREME!$C$4,40,IFERROR(INDEX(BAREME!$A$5:$A$43,COUNTIF(BAREME!$C$5:$C$43,"&lt;"&amp;L21)+1),0)))</f>
        <v>21</v>
      </c>
      <c r="N21" s="15"/>
      <c r="O21" s="9">
        <f>SUM(G21,I21,K21,M21)</f>
        <v>87</v>
      </c>
      <c r="P21" s="10">
        <v>17</v>
      </c>
    </row>
    <row r="22" spans="1:16" ht="15" customHeight="1" x14ac:dyDescent="0.3">
      <c r="A22" s="2">
        <v>19</v>
      </c>
      <c r="B22" s="3" t="s">
        <v>15</v>
      </c>
      <c r="C22" s="4" t="s">
        <v>585</v>
      </c>
      <c r="D22" s="5" t="s">
        <v>586</v>
      </c>
      <c r="E22" s="5" t="s">
        <v>35</v>
      </c>
      <c r="F22" s="6">
        <v>11.2</v>
      </c>
      <c r="G22" s="7">
        <f>IF(F22="","",IF(F22&lt;BAREME!$B$4,40,IFERROR(INDEX(BAREME!$A$5:$A$43,COUNTIF(BAREME!$B$5:$B$43,"&lt;"&amp;F22)+1),0)))</f>
        <v>13</v>
      </c>
      <c r="H22" s="6">
        <v>6.4</v>
      </c>
      <c r="I22" s="7">
        <f>IF(H22="","",IFERROR(INDEX(BAREME!$G$5:$G$43,MATCH(H22,BAREME!$E$5:$E$43,1)),0))</f>
        <v>19</v>
      </c>
      <c r="J22" s="6">
        <v>28</v>
      </c>
      <c r="K22" s="7">
        <f>IF(J22="","",IFERROR(INDEX(BAREME!$G$5:$G$43,MATCH(J22,BAREME!$F$5:$F$43,1)),0))</f>
        <v>28</v>
      </c>
      <c r="L22" s="6">
        <v>1.5</v>
      </c>
      <c r="M22" s="7">
        <f>IF(L22="","",IF(L22&lt;BAREME!$C$4,40,IFERROR(INDEX(BAREME!$A$5:$A$43,COUNTIF(BAREME!$C$5:$C$43,"&lt;"&amp;L22)+1),0)))</f>
        <v>26</v>
      </c>
      <c r="N22" s="8"/>
      <c r="O22" s="9">
        <f>SUM(G22,I22,K22,M22)</f>
        <v>86</v>
      </c>
      <c r="P22" s="2">
        <v>19</v>
      </c>
    </row>
    <row r="23" spans="1:16" ht="15" customHeight="1" x14ac:dyDescent="0.3">
      <c r="A23" s="10">
        <v>20</v>
      </c>
      <c r="B23" s="11" t="s">
        <v>15</v>
      </c>
      <c r="C23" s="12" t="s">
        <v>587</v>
      </c>
      <c r="D23" s="13" t="s">
        <v>588</v>
      </c>
      <c r="E23" s="13" t="s">
        <v>28</v>
      </c>
      <c r="F23" s="14">
        <v>11.1</v>
      </c>
      <c r="G23" s="7">
        <f>IF(F23="","",IF(F23&lt;BAREME!$B$4,40,IFERROR(INDEX(BAREME!$A$5:$A$43,COUNTIF(BAREME!$B$5:$B$43,"&lt;"&amp;F23)+1),0)))</f>
        <v>13</v>
      </c>
      <c r="H23" s="14">
        <v>6.3</v>
      </c>
      <c r="I23" s="7">
        <f>IF(H23="","",IFERROR(INDEX(BAREME!$G$5:$G$43,MATCH(H23,BAREME!$E$5:$E$43,1)),0))</f>
        <v>18</v>
      </c>
      <c r="J23" s="14">
        <v>26</v>
      </c>
      <c r="K23" s="7">
        <f>IF(J23="","",IFERROR(INDEX(BAREME!$G$5:$G$43,MATCH(J23,BAREME!$F$5:$F$43,1)),0))</f>
        <v>26</v>
      </c>
      <c r="L23" s="14">
        <v>1.52</v>
      </c>
      <c r="M23" s="7">
        <f>IF(L23="","",IF(L23&lt;BAREME!$C$4,40,IFERROR(INDEX(BAREME!$A$5:$A$43,COUNTIF(BAREME!$C$5:$C$43,"&lt;"&amp;L23)+1),0)))</f>
        <v>24</v>
      </c>
      <c r="N23" s="15"/>
      <c r="O23" s="9">
        <f>SUM(G23,I23,K23,M23)</f>
        <v>81</v>
      </c>
      <c r="P23" s="10">
        <v>20</v>
      </c>
    </row>
    <row r="24" spans="1:16" ht="15" customHeight="1" x14ac:dyDescent="0.3">
      <c r="A24" s="2">
        <v>21</v>
      </c>
      <c r="B24" s="3" t="s">
        <v>15</v>
      </c>
      <c r="C24" s="4" t="s">
        <v>263</v>
      </c>
      <c r="D24" s="5" t="s">
        <v>255</v>
      </c>
      <c r="E24" s="5" t="s">
        <v>18</v>
      </c>
      <c r="F24" s="6">
        <v>11.5</v>
      </c>
      <c r="G24" s="7">
        <f>IF(F24="","",IF(F24&lt;BAREME!$B$4,40,IFERROR(INDEX(BAREME!$A$5:$A$43,COUNTIF(BAREME!$B$5:$B$43,"&lt;"&amp;F24)+1),0)))</f>
        <v>11</v>
      </c>
      <c r="H24" s="6">
        <v>6.1</v>
      </c>
      <c r="I24" s="7">
        <f>IF(H24="","",IFERROR(INDEX(BAREME!$G$5:$G$43,MATCH(H24,BAREME!$E$5:$E$43,1)),0))</f>
        <v>16</v>
      </c>
      <c r="J24" s="6">
        <v>23</v>
      </c>
      <c r="K24" s="7">
        <f>IF(J24="","",IFERROR(INDEX(BAREME!$G$5:$G$43,MATCH(J24,BAREME!$F$5:$F$43,1)),0))</f>
        <v>23</v>
      </c>
      <c r="L24" s="6">
        <v>1.48</v>
      </c>
      <c r="M24" s="7">
        <f>IF(L24="","",IF(L24&lt;BAREME!$C$4,40,IFERROR(INDEX(BAREME!$A$5:$A$43,COUNTIF(BAREME!$C$5:$C$43,"&lt;"&amp;L24)+1),0)))</f>
        <v>28</v>
      </c>
      <c r="N24" s="8"/>
      <c r="O24" s="9">
        <f>SUM(G24,I24,K24,M24)</f>
        <v>78</v>
      </c>
      <c r="P24" s="2">
        <v>21</v>
      </c>
    </row>
    <row r="25" spans="1:16" ht="15" customHeight="1" x14ac:dyDescent="0.3">
      <c r="A25" s="10">
        <v>22</v>
      </c>
      <c r="B25" s="11" t="s">
        <v>15</v>
      </c>
      <c r="C25" s="12" t="s">
        <v>589</v>
      </c>
      <c r="D25" s="13" t="s">
        <v>590</v>
      </c>
      <c r="E25" s="13" t="s">
        <v>35</v>
      </c>
      <c r="F25" s="14">
        <v>11.5</v>
      </c>
      <c r="G25" s="7">
        <f>IF(F25="","",IF(F25&lt;BAREME!$B$4,40,IFERROR(INDEX(BAREME!$A$5:$A$43,COUNTIF(BAREME!$B$5:$B$43,"&lt;"&amp;F25)+1),0)))</f>
        <v>11</v>
      </c>
      <c r="H25" s="14">
        <v>6.5</v>
      </c>
      <c r="I25" s="7">
        <f>IF(H25="","",IFERROR(INDEX(BAREME!$G$5:$G$43,MATCH(H25,BAREME!$E$5:$E$43,1)),0))</f>
        <v>20</v>
      </c>
      <c r="J25" s="14">
        <v>24</v>
      </c>
      <c r="K25" s="7">
        <f>IF(J25="","",IFERROR(INDEX(BAREME!$G$5:$G$43,MATCH(J25,BAREME!$F$5:$F$43,1)),0))</f>
        <v>24</v>
      </c>
      <c r="L25" s="14">
        <v>1.59</v>
      </c>
      <c r="M25" s="7">
        <f>IF(L25="","",IF(L25&lt;BAREME!$C$4,40,IFERROR(INDEX(BAREME!$A$5:$A$43,COUNTIF(BAREME!$C$5:$C$43,"&lt;"&amp;L25)+1),0)))</f>
        <v>17</v>
      </c>
      <c r="N25" s="15"/>
      <c r="O25" s="9">
        <f>SUM(G25,I25,K25,M25)</f>
        <v>72</v>
      </c>
      <c r="P25" s="10">
        <v>22</v>
      </c>
    </row>
    <row r="26" spans="1:16" ht="15" customHeight="1" x14ac:dyDescent="0.3">
      <c r="A26" s="2">
        <v>23</v>
      </c>
      <c r="B26" s="3" t="s">
        <v>15</v>
      </c>
      <c r="C26" s="4" t="s">
        <v>397</v>
      </c>
      <c r="D26" s="5" t="s">
        <v>591</v>
      </c>
      <c r="E26" s="5" t="s">
        <v>18</v>
      </c>
      <c r="F26" s="6">
        <v>11.9</v>
      </c>
      <c r="G26" s="7">
        <f>IF(F26="","",IF(F26&lt;BAREME!$B$4,40,IFERROR(INDEX(BAREME!$A$5:$A$43,COUNTIF(BAREME!$B$5:$B$43,"&lt;"&amp;F26)+1),0)))</f>
        <v>9</v>
      </c>
      <c r="H26" s="6">
        <v>5.7</v>
      </c>
      <c r="I26" s="7">
        <f>IF(H26="","",IFERROR(INDEX(BAREME!$G$5:$G$43,MATCH(H26,BAREME!$E$5:$E$43,1)),0))</f>
        <v>12</v>
      </c>
      <c r="J26" s="6">
        <v>20</v>
      </c>
      <c r="K26" s="7">
        <f>IF(J26="","",IFERROR(INDEX(BAREME!$G$5:$G$43,MATCH(J26,BAREME!$F$5:$F$43,1)),0))</f>
        <v>20</v>
      </c>
      <c r="L26" s="6">
        <v>1.47</v>
      </c>
      <c r="M26" s="7">
        <f>IF(L26="","",IF(L26&lt;BAREME!$C$4,40,IFERROR(INDEX(BAREME!$A$5:$A$43,COUNTIF(BAREME!$C$5:$C$43,"&lt;"&amp;L26)+1),0)))</f>
        <v>29</v>
      </c>
      <c r="N26" s="8"/>
      <c r="O26" s="9">
        <f>SUM(G26,I26,K26,M26)</f>
        <v>70</v>
      </c>
      <c r="P26" s="2">
        <v>23</v>
      </c>
    </row>
    <row r="27" spans="1:16" ht="15" customHeight="1" x14ac:dyDescent="0.3">
      <c r="A27" s="10">
        <v>24</v>
      </c>
      <c r="B27" s="11" t="s">
        <v>15</v>
      </c>
      <c r="C27" s="12" t="s">
        <v>592</v>
      </c>
      <c r="D27" s="13" t="s">
        <v>593</v>
      </c>
      <c r="E27" s="13" t="s">
        <v>18</v>
      </c>
      <c r="F27" s="14">
        <v>11.2</v>
      </c>
      <c r="G27" s="7">
        <f>IF(F27="","",IF(F27&lt;BAREME!$B$4,40,IFERROR(INDEX(BAREME!$A$5:$A$43,COUNTIF(BAREME!$B$5:$B$43,"&lt;"&amp;F27)+1),0)))</f>
        <v>13</v>
      </c>
      <c r="H27" s="14">
        <v>6.1</v>
      </c>
      <c r="I27" s="7">
        <f>IF(H27="","",IFERROR(INDEX(BAREME!$G$5:$G$43,MATCH(H27,BAREME!$E$5:$E$43,1)),0))</f>
        <v>16</v>
      </c>
      <c r="J27" s="14">
        <v>30</v>
      </c>
      <c r="K27" s="7">
        <f>IF(J27="","",IFERROR(INDEX(BAREME!$G$5:$G$43,MATCH(J27,BAREME!$F$5:$F$43,1)),0))</f>
        <v>30</v>
      </c>
      <c r="L27" s="14">
        <v>2.12</v>
      </c>
      <c r="M27" s="7">
        <f>IF(L27="","",IF(L27&lt;BAREME!$C$4,40,IFERROR(INDEX(BAREME!$A$5:$A$43,COUNTIF(BAREME!$C$5:$C$43,"&lt;"&amp;L27)+1),0)))</f>
        <v>10</v>
      </c>
      <c r="N27" s="15"/>
      <c r="O27" s="9">
        <f>SUM(G27,I27,K27,M27)</f>
        <v>69</v>
      </c>
      <c r="P27" s="10">
        <v>24</v>
      </c>
    </row>
    <row r="28" spans="1:16" ht="15" customHeight="1" x14ac:dyDescent="0.3">
      <c r="A28" s="2">
        <v>25</v>
      </c>
      <c r="B28" s="3" t="s">
        <v>15</v>
      </c>
      <c r="C28" s="4" t="s">
        <v>594</v>
      </c>
      <c r="D28" s="5" t="s">
        <v>109</v>
      </c>
      <c r="E28" s="5" t="s">
        <v>35</v>
      </c>
      <c r="F28" s="6">
        <v>11.1</v>
      </c>
      <c r="G28" s="7">
        <f>IF(F28="","",IF(F28&lt;BAREME!$B$4,40,IFERROR(INDEX(BAREME!$A$5:$A$43,COUNTIF(BAREME!$B$5:$B$43,"&lt;"&amp;F28)+1),0)))</f>
        <v>13</v>
      </c>
      <c r="H28" s="6">
        <v>5.7</v>
      </c>
      <c r="I28" s="7">
        <f>IF(H28="","",IFERROR(INDEX(BAREME!$G$5:$G$43,MATCH(H28,BAREME!$E$5:$E$43,1)),0))</f>
        <v>12</v>
      </c>
      <c r="J28" s="6">
        <v>26</v>
      </c>
      <c r="K28" s="7">
        <f>IF(J28="","",IFERROR(INDEX(BAREME!$G$5:$G$43,MATCH(J28,BAREME!$F$5:$F$43,1)),0))</f>
        <v>26</v>
      </c>
      <c r="L28" s="6">
        <v>2</v>
      </c>
      <c r="M28" s="7">
        <f>IF(L28="","",IF(L28&lt;BAREME!$C$4,40,IFERROR(INDEX(BAREME!$A$5:$A$43,COUNTIF(BAREME!$C$5:$C$43,"&lt;"&amp;L28)+1),0)))</f>
        <v>16</v>
      </c>
      <c r="N28" s="8"/>
      <c r="O28" s="9">
        <f>SUM(G28,I28,K28,M28)</f>
        <v>67</v>
      </c>
      <c r="P28" s="2">
        <v>25</v>
      </c>
    </row>
    <row r="29" spans="1:16" ht="15" customHeight="1" x14ac:dyDescent="0.3">
      <c r="A29" s="10">
        <v>26</v>
      </c>
      <c r="B29" s="11" t="s">
        <v>15</v>
      </c>
      <c r="C29" s="12" t="s">
        <v>595</v>
      </c>
      <c r="D29" s="13" t="s">
        <v>373</v>
      </c>
      <c r="E29" s="13" t="s">
        <v>18</v>
      </c>
      <c r="F29" s="14">
        <v>11</v>
      </c>
      <c r="G29" s="7">
        <f>IF(F29="","",IF(F29&lt;BAREME!$B$4,40,IFERROR(INDEX(BAREME!$A$5:$A$43,COUNTIF(BAREME!$B$5:$B$43,"&lt;"&amp;F29)+1),0)))</f>
        <v>14</v>
      </c>
      <c r="H29" s="14">
        <v>6.4</v>
      </c>
      <c r="I29" s="7">
        <f>IF(H29="","",IFERROR(INDEX(BAREME!$G$5:$G$43,MATCH(H29,BAREME!$E$5:$E$43,1)),0))</f>
        <v>19</v>
      </c>
      <c r="J29" s="14">
        <v>18</v>
      </c>
      <c r="K29" s="7">
        <f>IF(J29="","",IFERROR(INDEX(BAREME!$G$5:$G$43,MATCH(J29,BAREME!$F$5:$F$43,1)),0))</f>
        <v>18</v>
      </c>
      <c r="L29" s="14">
        <v>2.02</v>
      </c>
      <c r="M29" s="7">
        <f>IF(L29="","",IF(L29&lt;BAREME!$C$4,40,IFERROR(INDEX(BAREME!$A$5:$A$43,COUNTIF(BAREME!$C$5:$C$43,"&lt;"&amp;L29)+1),0)))</f>
        <v>15</v>
      </c>
      <c r="N29" s="15"/>
      <c r="O29" s="9">
        <f>SUM(G29,I29,K29,M29)</f>
        <v>66</v>
      </c>
      <c r="P29" s="10">
        <v>26</v>
      </c>
    </row>
    <row r="30" spans="1:16" ht="15" customHeight="1" x14ac:dyDescent="0.3">
      <c r="A30" s="2">
        <v>27</v>
      </c>
      <c r="B30" s="3" t="s">
        <v>15</v>
      </c>
      <c r="C30" s="4" t="s">
        <v>596</v>
      </c>
      <c r="D30" s="5" t="s">
        <v>597</v>
      </c>
      <c r="E30" s="5" t="s">
        <v>18</v>
      </c>
      <c r="F30" s="6">
        <v>11.1</v>
      </c>
      <c r="G30" s="7">
        <f>IF(F30="","",IF(F30&lt;BAREME!$B$4,40,IFERROR(INDEX(BAREME!$A$5:$A$43,COUNTIF(BAREME!$B$5:$B$43,"&lt;"&amp;F30)+1),0)))</f>
        <v>13</v>
      </c>
      <c r="H30" s="6">
        <v>6.3</v>
      </c>
      <c r="I30" s="7">
        <f>IF(H30="","",IFERROR(INDEX(BAREME!$G$5:$G$43,MATCH(H30,BAREME!$E$5:$E$43,1)),0))</f>
        <v>18</v>
      </c>
      <c r="J30" s="6">
        <v>22</v>
      </c>
      <c r="K30" s="7">
        <f>IF(J30="","",IFERROR(INDEX(BAREME!$G$5:$G$43,MATCH(J30,BAREME!$F$5:$F$43,1)),0))</f>
        <v>22</v>
      </c>
      <c r="L30" s="6">
        <v>2.14</v>
      </c>
      <c r="M30" s="7">
        <f>IF(L30="","",IF(L30&lt;BAREME!$C$4,40,IFERROR(INDEX(BAREME!$A$5:$A$43,COUNTIF(BAREME!$C$5:$C$43,"&lt;"&amp;L30)+1),0)))</f>
        <v>9</v>
      </c>
      <c r="N30" s="8"/>
      <c r="O30" s="9">
        <f>SUM(G30,I30,K30,M30)</f>
        <v>62</v>
      </c>
      <c r="P30" s="2">
        <v>27</v>
      </c>
    </row>
    <row r="31" spans="1:16" ht="15" customHeight="1" x14ac:dyDescent="0.3">
      <c r="A31" s="10">
        <v>27</v>
      </c>
      <c r="B31" s="11" t="s">
        <v>15</v>
      </c>
      <c r="C31" s="12" t="s">
        <v>598</v>
      </c>
      <c r="D31" s="13" t="s">
        <v>130</v>
      </c>
      <c r="E31" s="13" t="s">
        <v>35</v>
      </c>
      <c r="F31" s="14">
        <v>12.2</v>
      </c>
      <c r="G31" s="7">
        <f>IF(F31="","",IF(F31&lt;BAREME!$B$4,40,IFERROR(INDEX(BAREME!$A$5:$A$43,COUNTIF(BAREME!$B$5:$B$43,"&lt;"&amp;F31)+1),0)))</f>
        <v>8</v>
      </c>
      <c r="H31" s="14">
        <v>6.2</v>
      </c>
      <c r="I31" s="7">
        <f>IF(H31="","",IFERROR(INDEX(BAREME!$G$5:$G$43,MATCH(H31,BAREME!$E$5:$E$43,1)),0))</f>
        <v>17</v>
      </c>
      <c r="J31" s="14">
        <v>26</v>
      </c>
      <c r="K31" s="7">
        <f>IF(J31="","",IFERROR(INDEX(BAREME!$G$5:$G$43,MATCH(J31,BAREME!$F$5:$F$43,1)),0))</f>
        <v>26</v>
      </c>
      <c r="L31" s="14">
        <v>2.09</v>
      </c>
      <c r="M31" s="7">
        <f>IF(L31="","",IF(L31&lt;BAREME!$C$4,40,IFERROR(INDEX(BAREME!$A$5:$A$43,COUNTIF(BAREME!$C$5:$C$43,"&lt;"&amp;L31)+1),0)))</f>
        <v>11</v>
      </c>
      <c r="N31" s="15"/>
      <c r="O31" s="9">
        <f>SUM(G31,I31,K31,M31)</f>
        <v>62</v>
      </c>
      <c r="P31" s="10">
        <v>27</v>
      </c>
    </row>
    <row r="32" spans="1:16" ht="15" customHeight="1" x14ac:dyDescent="0.3">
      <c r="A32" s="2">
        <v>27</v>
      </c>
      <c r="B32" s="3" t="s">
        <v>15</v>
      </c>
      <c r="C32" s="4" t="s">
        <v>599</v>
      </c>
      <c r="D32" s="5" t="s">
        <v>423</v>
      </c>
      <c r="E32" s="5" t="s">
        <v>18</v>
      </c>
      <c r="F32" s="6">
        <v>11.4</v>
      </c>
      <c r="G32" s="7">
        <f>IF(F32="","",IF(F32&lt;BAREME!$B$4,40,IFERROR(INDEX(BAREME!$A$5:$A$43,COUNTIF(BAREME!$B$5:$B$43,"&lt;"&amp;F32)+1),0)))</f>
        <v>12</v>
      </c>
      <c r="H32" s="6">
        <v>5.9</v>
      </c>
      <c r="I32" s="7">
        <f>IF(H32="","",IFERROR(INDEX(BAREME!$G$5:$G$43,MATCH(H32,BAREME!$E$5:$E$43,1)),0))</f>
        <v>14</v>
      </c>
      <c r="J32" s="6">
        <v>14</v>
      </c>
      <c r="K32" s="7">
        <f>IF(J32="","",IFERROR(INDEX(BAREME!$G$5:$G$43,MATCH(J32,BAREME!$F$5:$F$43,1)),0))</f>
        <v>14</v>
      </c>
      <c r="L32" s="6">
        <v>1.54</v>
      </c>
      <c r="M32" s="7">
        <f>IF(L32="","",IF(L32&lt;BAREME!$C$4,40,IFERROR(INDEX(BAREME!$A$5:$A$43,COUNTIF(BAREME!$C$5:$C$43,"&lt;"&amp;L32)+1),0)))</f>
        <v>22</v>
      </c>
      <c r="N32" s="8"/>
      <c r="O32" s="9">
        <f>SUM(G32,I32,K32,M32)</f>
        <v>62</v>
      </c>
      <c r="P32" s="2">
        <v>27</v>
      </c>
    </row>
    <row r="33" spans="1:16" ht="15" customHeight="1" x14ac:dyDescent="0.3">
      <c r="A33" s="10">
        <v>30</v>
      </c>
      <c r="B33" s="11" t="s">
        <v>15</v>
      </c>
      <c r="C33" s="12" t="s">
        <v>600</v>
      </c>
      <c r="D33" s="13" t="s">
        <v>353</v>
      </c>
      <c r="E33" s="13" t="s">
        <v>35</v>
      </c>
      <c r="F33" s="14">
        <v>11.9</v>
      </c>
      <c r="G33" s="7">
        <f>IF(F33="","",IF(F33&lt;BAREME!$B$4,40,IFERROR(INDEX(BAREME!$A$5:$A$43,COUNTIF(BAREME!$B$5:$B$43,"&lt;"&amp;F33)+1),0)))</f>
        <v>9</v>
      </c>
      <c r="H33" s="14">
        <v>5.6</v>
      </c>
      <c r="I33" s="7">
        <f>IF(H33="","",IFERROR(INDEX(BAREME!$G$5:$G$43,MATCH(H33,BAREME!$E$5:$E$43,1)),0))</f>
        <v>11</v>
      </c>
      <c r="J33" s="14">
        <v>26</v>
      </c>
      <c r="K33" s="7">
        <f>IF(J33="","",IFERROR(INDEX(BAREME!$G$5:$G$43,MATCH(J33,BAREME!$F$5:$F$43,1)),0))</f>
        <v>26</v>
      </c>
      <c r="L33" s="14">
        <v>2.0299999999999998</v>
      </c>
      <c r="M33" s="7">
        <f>IF(L33="","",IF(L33&lt;BAREME!$C$4,40,IFERROR(INDEX(BAREME!$A$5:$A$43,COUNTIF(BAREME!$C$5:$C$43,"&lt;"&amp;L33)+1),0)))</f>
        <v>14</v>
      </c>
      <c r="N33" s="15"/>
      <c r="O33" s="9">
        <f>SUM(G33,I33,K33,M33)</f>
        <v>60</v>
      </c>
      <c r="P33" s="10">
        <v>30</v>
      </c>
    </row>
    <row r="34" spans="1:16" ht="15" customHeight="1" x14ac:dyDescent="0.3">
      <c r="A34" s="2">
        <v>31</v>
      </c>
      <c r="B34" s="3" t="s">
        <v>15</v>
      </c>
      <c r="C34" s="4" t="s">
        <v>601</v>
      </c>
      <c r="D34" s="5" t="s">
        <v>582</v>
      </c>
      <c r="E34" s="5" t="s">
        <v>18</v>
      </c>
      <c r="F34" s="6">
        <v>10.9</v>
      </c>
      <c r="G34" s="7">
        <f>IF(F34="","",IF(F34&lt;BAREME!$B$4,40,IFERROR(INDEX(BAREME!$A$5:$A$43,COUNTIF(BAREME!$B$5:$B$43,"&lt;"&amp;F34)+1),0)))</f>
        <v>15</v>
      </c>
      <c r="H34" s="6">
        <v>4.5999999999999996</v>
      </c>
      <c r="I34" s="7">
        <f>IF(H34="","",IFERROR(INDEX(BAREME!$G$5:$G$43,MATCH(H34,BAREME!$E$5:$E$43,1)),0))</f>
        <v>5</v>
      </c>
      <c r="J34" s="6">
        <v>20</v>
      </c>
      <c r="K34" s="7">
        <f>IF(J34="","",IFERROR(INDEX(BAREME!$G$5:$G$43,MATCH(J34,BAREME!$F$5:$F$43,1)),0))</f>
        <v>20</v>
      </c>
      <c r="L34" s="6">
        <v>2.1800000000000002</v>
      </c>
      <c r="M34" s="7">
        <f>IF(L34="","",IF(L34&lt;BAREME!$C$4,40,IFERROR(INDEX(BAREME!$A$5:$A$43,COUNTIF(BAREME!$C$5:$C$43,"&lt;"&amp;L34)+1),0)))</f>
        <v>8</v>
      </c>
      <c r="N34" s="8"/>
      <c r="O34" s="9">
        <f>SUM(G34,I34,K34,M34)</f>
        <v>48</v>
      </c>
      <c r="P34" s="2">
        <v>31</v>
      </c>
    </row>
    <row r="35" spans="1:16" ht="15" customHeight="1" x14ac:dyDescent="0.3">
      <c r="A35" s="10">
        <v>31</v>
      </c>
      <c r="B35" s="11" t="s">
        <v>15</v>
      </c>
      <c r="C35" s="12" t="s">
        <v>233</v>
      </c>
      <c r="D35" s="13" t="s">
        <v>602</v>
      </c>
      <c r="E35" s="13" t="s">
        <v>18</v>
      </c>
      <c r="F35" s="14">
        <v>11.8</v>
      </c>
      <c r="G35" s="7">
        <f>IF(F35="","",IF(F35&lt;BAREME!$B$4,40,IFERROR(INDEX(BAREME!$A$5:$A$43,COUNTIF(BAREME!$B$5:$B$43,"&lt;"&amp;F35)+1),0)))</f>
        <v>10</v>
      </c>
      <c r="H35" s="14">
        <v>5.6</v>
      </c>
      <c r="I35" s="7">
        <f>IF(H35="","",IFERROR(INDEX(BAREME!$G$5:$G$43,MATCH(H35,BAREME!$E$5:$E$43,1)),0))</f>
        <v>11</v>
      </c>
      <c r="J35" s="14">
        <v>18</v>
      </c>
      <c r="K35" s="7">
        <f>IF(J35="","",IFERROR(INDEX(BAREME!$G$5:$G$43,MATCH(J35,BAREME!$F$5:$F$43,1)),0))</f>
        <v>18</v>
      </c>
      <c r="L35" s="14">
        <v>2.15</v>
      </c>
      <c r="M35" s="7">
        <f>IF(L35="","",IF(L35&lt;BAREME!$C$4,40,IFERROR(INDEX(BAREME!$A$5:$A$43,COUNTIF(BAREME!$C$5:$C$43,"&lt;"&amp;L35)+1),0)))</f>
        <v>9</v>
      </c>
      <c r="N35" s="15"/>
      <c r="O35" s="9">
        <f>SUM(G35,I35,K35,M35)</f>
        <v>48</v>
      </c>
      <c r="P35" s="10">
        <v>31</v>
      </c>
    </row>
    <row r="36" spans="1:16" ht="15" customHeight="1" x14ac:dyDescent="0.3">
      <c r="A36" s="2">
        <v>31</v>
      </c>
      <c r="B36" s="3" t="s">
        <v>15</v>
      </c>
      <c r="C36" s="4" t="s">
        <v>603</v>
      </c>
      <c r="D36" s="5" t="s">
        <v>604</v>
      </c>
      <c r="E36" s="5" t="s">
        <v>23</v>
      </c>
      <c r="F36" s="6">
        <v>12.8</v>
      </c>
      <c r="G36" s="7">
        <f>IF(F36="","",IF(F36&lt;BAREME!$B$4,40,IFERROR(INDEX(BAREME!$A$5:$A$43,COUNTIF(BAREME!$B$5:$B$43,"&lt;"&amp;F36)+1),0)))</f>
        <v>5</v>
      </c>
      <c r="H36" s="6">
        <v>5.9</v>
      </c>
      <c r="I36" s="7">
        <f>IF(H36="","",IFERROR(INDEX(BAREME!$G$5:$G$43,MATCH(H36,BAREME!$E$5:$E$43,1)),0))</f>
        <v>14</v>
      </c>
      <c r="J36" s="6">
        <v>17</v>
      </c>
      <c r="K36" s="7">
        <f>IF(J36="","",IFERROR(INDEX(BAREME!$G$5:$G$43,MATCH(J36,BAREME!$F$5:$F$43,1)),0))</f>
        <v>17</v>
      </c>
      <c r="L36" s="6">
        <v>2.08</v>
      </c>
      <c r="M36" s="7">
        <f>IF(L36="","",IF(L36&lt;BAREME!$C$4,40,IFERROR(INDEX(BAREME!$A$5:$A$43,COUNTIF(BAREME!$C$5:$C$43,"&lt;"&amp;L36)+1),0)))</f>
        <v>12</v>
      </c>
      <c r="N36" s="8"/>
      <c r="O36" s="9">
        <f>SUM(G36,I36,K36,M36)</f>
        <v>48</v>
      </c>
      <c r="P36" s="2">
        <v>31</v>
      </c>
    </row>
    <row r="37" spans="1:16" ht="15" customHeight="1" x14ac:dyDescent="0.3">
      <c r="A37" s="10">
        <v>31</v>
      </c>
      <c r="B37" s="11" t="s">
        <v>15</v>
      </c>
      <c r="C37" s="12" t="s">
        <v>605</v>
      </c>
      <c r="D37" s="13" t="s">
        <v>242</v>
      </c>
      <c r="E37" s="13" t="s">
        <v>23</v>
      </c>
      <c r="F37" s="14">
        <v>12</v>
      </c>
      <c r="G37" s="7">
        <f>IF(F37="","",IF(F37&lt;BAREME!$B$4,40,IFERROR(INDEX(BAREME!$A$5:$A$43,COUNTIF(BAREME!$B$5:$B$43,"&lt;"&amp;F37)+1),0)))</f>
        <v>9</v>
      </c>
      <c r="H37" s="14">
        <v>6</v>
      </c>
      <c r="I37" s="7">
        <f>IF(H37="","",IFERROR(INDEX(BAREME!$G$5:$G$43,MATCH(H37,BAREME!$E$5:$E$43,1)),0))</f>
        <v>15</v>
      </c>
      <c r="J37" s="14">
        <v>10</v>
      </c>
      <c r="K37" s="7">
        <f>IF(J37="","",IFERROR(INDEX(BAREME!$G$5:$G$43,MATCH(J37,BAREME!$F$5:$F$43,1)),0))</f>
        <v>10</v>
      </c>
      <c r="L37" s="14">
        <v>2.04</v>
      </c>
      <c r="M37" s="7">
        <f>IF(L37="","",IF(L37&lt;BAREME!$C$4,40,IFERROR(INDEX(BAREME!$A$5:$A$43,COUNTIF(BAREME!$C$5:$C$43,"&lt;"&amp;L37)+1),0)))</f>
        <v>14</v>
      </c>
      <c r="N37" s="15"/>
      <c r="O37" s="9">
        <f>SUM(G37,I37,K37,M37)</f>
        <v>48</v>
      </c>
      <c r="P37" s="10">
        <v>31</v>
      </c>
    </row>
    <row r="38" spans="1:16" ht="15" customHeight="1" x14ac:dyDescent="0.3">
      <c r="A38" s="2">
        <v>35</v>
      </c>
      <c r="B38" s="3" t="s">
        <v>15</v>
      </c>
      <c r="C38" s="4" t="s">
        <v>606</v>
      </c>
      <c r="D38" s="5" t="s">
        <v>607</v>
      </c>
      <c r="E38" s="5" t="s">
        <v>28</v>
      </c>
      <c r="F38" s="6">
        <v>12.5</v>
      </c>
      <c r="G38" s="7">
        <f>IF(F38="","",IF(F38&lt;BAREME!$B$4,40,IFERROR(INDEX(BAREME!$A$5:$A$43,COUNTIF(BAREME!$B$5:$B$43,"&lt;"&amp;F38)+1),0)))</f>
        <v>6</v>
      </c>
      <c r="H38" s="6">
        <v>5.8</v>
      </c>
      <c r="I38" s="7">
        <f>IF(H38="","",IFERROR(INDEX(BAREME!$G$5:$G$43,MATCH(H38,BAREME!$E$5:$E$43,1)),0))</f>
        <v>13</v>
      </c>
      <c r="J38" s="6">
        <v>10</v>
      </c>
      <c r="K38" s="7">
        <f>IF(J38="","",IFERROR(INDEX(BAREME!$G$5:$G$43,MATCH(J38,BAREME!$F$5:$F$43,1)),0))</f>
        <v>10</v>
      </c>
      <c r="L38" s="6">
        <v>2.0699999999999998</v>
      </c>
      <c r="M38" s="7">
        <f>IF(L38="","",IF(L38&lt;BAREME!$C$4,40,IFERROR(INDEX(BAREME!$A$5:$A$43,COUNTIF(BAREME!$C$5:$C$43,"&lt;"&amp;L38)+1),0)))</f>
        <v>12</v>
      </c>
      <c r="N38" s="8"/>
      <c r="O38" s="9">
        <f>SUM(G38,I38,K38,M38)</f>
        <v>41</v>
      </c>
      <c r="P38" s="2">
        <v>35</v>
      </c>
    </row>
    <row r="39" spans="1:16" ht="15" customHeight="1" x14ac:dyDescent="0.3">
      <c r="A39" s="10">
        <v>36</v>
      </c>
      <c r="B39" s="11" t="s">
        <v>15</v>
      </c>
      <c r="C39" s="12" t="s">
        <v>608</v>
      </c>
      <c r="D39" s="13" t="s">
        <v>130</v>
      </c>
      <c r="E39" s="13" t="s">
        <v>18</v>
      </c>
      <c r="F39" s="14">
        <v>13.3</v>
      </c>
      <c r="G39" s="7">
        <f>IF(F39="","",IF(F39&lt;BAREME!$B$4,40,IFERROR(INDEX(BAREME!$A$5:$A$43,COUNTIF(BAREME!$B$5:$B$43,"&lt;"&amp;F39)+1),0)))</f>
        <v>3</v>
      </c>
      <c r="H39" s="14">
        <v>5.4</v>
      </c>
      <c r="I39" s="7">
        <f>IF(H39="","",IFERROR(INDEX(BAREME!$G$5:$G$43,MATCH(H39,BAREME!$E$5:$E$43,1)),0))</f>
        <v>9</v>
      </c>
      <c r="J39" s="14">
        <v>18</v>
      </c>
      <c r="K39" s="7">
        <f>IF(J39="","",IFERROR(INDEX(BAREME!$G$5:$G$43,MATCH(J39,BAREME!$F$5:$F$43,1)),0))</f>
        <v>18</v>
      </c>
      <c r="L39" s="14">
        <v>2.4</v>
      </c>
      <c r="M39" s="7">
        <f>IF(L39="","",IF(L39&lt;BAREME!$C$4,40,IFERROR(INDEX(BAREME!$A$5:$A$43,COUNTIF(BAREME!$C$5:$C$43,"&lt;"&amp;L39)+1),0)))</f>
        <v>3</v>
      </c>
      <c r="N39" s="15"/>
      <c r="O39" s="9">
        <f>SUM(G39,I39,K39,M39)</f>
        <v>33</v>
      </c>
      <c r="P39" s="10">
        <v>36</v>
      </c>
    </row>
    <row r="40" spans="1:16" ht="15" customHeight="1" x14ac:dyDescent="0.3">
      <c r="A40" s="2">
        <v>37</v>
      </c>
      <c r="B40" s="3" t="s">
        <v>15</v>
      </c>
      <c r="C40" s="4" t="s">
        <v>609</v>
      </c>
      <c r="D40" s="5" t="s">
        <v>324</v>
      </c>
      <c r="E40" s="5" t="s">
        <v>23</v>
      </c>
      <c r="F40" s="6">
        <v>13.9</v>
      </c>
      <c r="G40" s="7">
        <f>IF(F40="","",IF(F40&lt;BAREME!$B$4,40,IFERROR(INDEX(BAREME!$A$5:$A$43,COUNTIF(BAREME!$B$5:$B$43,"&lt;"&amp;F40)+1),0)))</f>
        <v>2</v>
      </c>
      <c r="H40" s="6">
        <v>4</v>
      </c>
      <c r="I40" s="7">
        <f>IF(H40="","",IFERROR(INDEX(BAREME!$G$5:$G$43,MATCH(H40,BAREME!$E$5:$E$43,1)),0))</f>
        <v>2</v>
      </c>
      <c r="J40" s="6">
        <v>19</v>
      </c>
      <c r="K40" s="7">
        <f>IF(J40="","",IFERROR(INDEX(BAREME!$G$5:$G$43,MATCH(J40,BAREME!$F$5:$F$43,1)),0))</f>
        <v>19</v>
      </c>
      <c r="L40" s="6">
        <v>2.34</v>
      </c>
      <c r="M40" s="7">
        <f>IF(L40="","",IF(L40&lt;BAREME!$C$4,40,IFERROR(INDEX(BAREME!$A$5:$A$43,COUNTIF(BAREME!$C$5:$C$43,"&lt;"&amp;L40)+1),0)))</f>
        <v>4</v>
      </c>
      <c r="N40" s="8"/>
      <c r="O40" s="9">
        <f>SUM(G40,I40,K40,M40)</f>
        <v>27</v>
      </c>
      <c r="P40" s="2">
        <v>37</v>
      </c>
    </row>
    <row r="41" spans="1:16" ht="15" customHeight="1" x14ac:dyDescent="0.3">
      <c r="A41" s="10"/>
      <c r="B41" s="11" t="s">
        <v>66</v>
      </c>
      <c r="C41" s="12" t="s">
        <v>610</v>
      </c>
      <c r="D41" s="13" t="s">
        <v>339</v>
      </c>
      <c r="E41" s="13" t="s">
        <v>18</v>
      </c>
      <c r="F41" s="14"/>
      <c r="G41" s="17" t="str">
        <f>IF(F41="","",IF(F41&lt;BAREME!$B$4,40,IFERROR(INDEX(BAREME!$A$5:$A$43,COUNTIF(BAREME!$B$5:$B$43,"&lt;"&amp;F41)+1),0)))</f>
        <v/>
      </c>
      <c r="H41" s="14"/>
      <c r="I41" s="17" t="str">
        <f>IF(H41="","",IFERROR(INDEX(BAREME!$G$5:$G$43,MATCH(H41,BAREME!$E$5:$E$43,1)),0))</f>
        <v/>
      </c>
      <c r="J41" s="14"/>
      <c r="K41" s="17" t="str">
        <f>IF(J41="","",IFERROR(INDEX(BAREME!$G$5:$G$43,MATCH(J41,BAREME!$F$5:$F$43,1)),0))</f>
        <v/>
      </c>
      <c r="L41" s="14"/>
      <c r="M41" s="17" t="str">
        <f>IF(L41="","",IF(L41&lt;BAREME!$C$4,40,IFERROR(INDEX(BAREME!$A$5:$A$43,COUNTIF(BAREME!$C$5:$C$43,"&lt;"&amp;L41)+1),0)))</f>
        <v/>
      </c>
      <c r="N41" s="15"/>
      <c r="O41" s="18">
        <f>SUM(G41,I41,K41,M41)</f>
        <v>0</v>
      </c>
      <c r="P41" s="10"/>
    </row>
    <row r="42" spans="1:16" ht="15" customHeight="1" x14ac:dyDescent="0.3">
      <c r="A42" s="2"/>
      <c r="B42" s="3" t="s">
        <v>66</v>
      </c>
      <c r="C42" s="4" t="s">
        <v>611</v>
      </c>
      <c r="D42" s="5" t="s">
        <v>612</v>
      </c>
      <c r="E42" s="5" t="s">
        <v>18</v>
      </c>
      <c r="F42" s="6"/>
      <c r="G42" s="16" t="str">
        <f>IF(F42="","",IF(F42&lt;BAREME!$B$4,40,IFERROR(INDEX(BAREME!$A$5:$A$43,COUNTIF(BAREME!$B$5:$B$43,"&lt;"&amp;F42)+1),0)))</f>
        <v/>
      </c>
      <c r="H42" s="6"/>
      <c r="I42" s="16" t="str">
        <f>IF(H42="","",IFERROR(INDEX(BAREME!$G$5:$G$43,MATCH(H42,BAREME!$E$5:$E$43,1)),0))</f>
        <v/>
      </c>
      <c r="J42" s="6"/>
      <c r="K42" s="16" t="str">
        <f>IF(J42="","",IFERROR(INDEX(BAREME!$G$5:$G$43,MATCH(J42,BAREME!$F$5:$F$43,1)),0))</f>
        <v/>
      </c>
      <c r="L42" s="6"/>
      <c r="M42" s="16" t="str">
        <f>IF(L42="","",IF(L42&lt;BAREME!$C$4,40,IFERROR(INDEX(BAREME!$A$5:$A$43,COUNTIF(BAREME!$C$5:$C$43,"&lt;"&amp;L42)+1),0)))</f>
        <v/>
      </c>
      <c r="N42" s="8"/>
      <c r="O42" s="19">
        <f>SUM(G42,I42,K42,M42)</f>
        <v>0</v>
      </c>
      <c r="P42" s="2"/>
    </row>
    <row r="43" spans="1:16" ht="15" customHeight="1" x14ac:dyDescent="0.3">
      <c r="A43" s="10"/>
      <c r="B43" s="11" t="s">
        <v>66</v>
      </c>
      <c r="C43" s="12" t="s">
        <v>613</v>
      </c>
      <c r="D43" s="13" t="s">
        <v>272</v>
      </c>
      <c r="E43" s="13" t="s">
        <v>28</v>
      </c>
      <c r="F43" s="14"/>
      <c r="G43" s="17" t="str">
        <f>IF(F43="","",IF(F43&lt;BAREME!$B$4,40,IFERROR(INDEX(BAREME!$A$5:$A$43,COUNTIF(BAREME!$B$5:$B$43,"&lt;"&amp;F43)+1),0)))</f>
        <v/>
      </c>
      <c r="H43" s="14"/>
      <c r="I43" s="17" t="str">
        <f>IF(H43="","",IFERROR(INDEX(BAREME!$G$5:$G$43,MATCH(H43,BAREME!$E$5:$E$43,1)),0))</f>
        <v/>
      </c>
      <c r="J43" s="14"/>
      <c r="K43" s="17" t="str">
        <f>IF(J43="","",IFERROR(INDEX(BAREME!$G$5:$G$43,MATCH(J43,BAREME!$F$5:$F$43,1)),0))</f>
        <v/>
      </c>
      <c r="L43" s="14"/>
      <c r="M43" s="17" t="str">
        <f>IF(L43="","",IF(L43&lt;BAREME!$C$4,40,IFERROR(INDEX(BAREME!$A$5:$A$43,COUNTIF(BAREME!$C$5:$C$43,"&lt;"&amp;L43)+1),0)))</f>
        <v/>
      </c>
      <c r="N43" s="15"/>
      <c r="O43" s="18">
        <f>SUM(G43,I43,K43,M43)</f>
        <v>0</v>
      </c>
      <c r="P43" s="10"/>
    </row>
    <row r="44" spans="1:16" ht="15" customHeight="1" x14ac:dyDescent="0.3">
      <c r="A44" s="2"/>
      <c r="B44" s="3" t="s">
        <v>66</v>
      </c>
      <c r="C44" s="4" t="s">
        <v>614</v>
      </c>
      <c r="D44" s="5" t="s">
        <v>253</v>
      </c>
      <c r="E44" s="5" t="s">
        <v>28</v>
      </c>
      <c r="F44" s="6"/>
      <c r="G44" s="16" t="str">
        <f>IF(F44="","",IF(F44&lt;BAREME!$B$4,40,IFERROR(INDEX(BAREME!$A$5:$A$43,COUNTIF(BAREME!$B$5:$B$43,"&lt;"&amp;F44)+1),0)))</f>
        <v/>
      </c>
      <c r="H44" s="6"/>
      <c r="I44" s="16" t="str">
        <f>IF(H44="","",IFERROR(INDEX(BAREME!$G$5:$G$43,MATCH(H44,BAREME!$E$5:$E$43,1)),0))</f>
        <v/>
      </c>
      <c r="J44" s="6"/>
      <c r="K44" s="16" t="str">
        <f>IF(J44="","",IFERROR(INDEX(BAREME!$G$5:$G$43,MATCH(J44,BAREME!$F$5:$F$43,1)),0))</f>
        <v/>
      </c>
      <c r="L44" s="6"/>
      <c r="M44" s="16" t="str">
        <f>IF(L44="","",IF(L44&lt;BAREME!$C$4,40,IFERROR(INDEX(BAREME!$A$5:$A$43,COUNTIF(BAREME!$C$5:$C$43,"&lt;"&amp;L44)+1),0)))</f>
        <v/>
      </c>
      <c r="N44" s="8"/>
      <c r="O44" s="19">
        <f>SUM(G44,I44,K44,M44)</f>
        <v>0</v>
      </c>
      <c r="P44" s="2"/>
    </row>
    <row r="45" spans="1:16" ht="15" customHeight="1" x14ac:dyDescent="0.3">
      <c r="A45" s="10"/>
      <c r="B45" s="11" t="s">
        <v>66</v>
      </c>
      <c r="C45" s="12" t="s">
        <v>615</v>
      </c>
      <c r="D45" s="13" t="s">
        <v>237</v>
      </c>
      <c r="E45" s="13" t="s">
        <v>18</v>
      </c>
      <c r="F45" s="14"/>
      <c r="G45" s="17" t="str">
        <f>IF(F45="","",IF(F45&lt;BAREME!$B$4,40,IFERROR(INDEX(BAREME!$A$5:$A$43,COUNTIF(BAREME!$B$5:$B$43,"&lt;"&amp;F45)+1),0)))</f>
        <v/>
      </c>
      <c r="H45" s="14"/>
      <c r="I45" s="17" t="str">
        <f>IF(H45="","",IFERROR(INDEX(BAREME!$G$5:$G$43,MATCH(H45,BAREME!$E$5:$E$43,1)),0))</f>
        <v/>
      </c>
      <c r="J45" s="14"/>
      <c r="K45" s="17" t="str">
        <f>IF(J45="","",IFERROR(INDEX(BAREME!$G$5:$G$43,MATCH(J45,BAREME!$F$5:$F$43,1)),0))</f>
        <v/>
      </c>
      <c r="L45" s="14"/>
      <c r="M45" s="17" t="str">
        <f>IF(L45="","",IF(L45&lt;BAREME!$C$4,40,IFERROR(INDEX(BAREME!$A$5:$A$43,COUNTIF(BAREME!$C$5:$C$43,"&lt;"&amp;L45)+1),0)))</f>
        <v/>
      </c>
      <c r="N45" s="15"/>
      <c r="O45" s="18">
        <f>SUM(G45,I45,K45,M45)</f>
        <v>0</v>
      </c>
      <c r="P45" s="10"/>
    </row>
    <row r="46" spans="1:16" ht="15" customHeight="1" x14ac:dyDescent="0.3">
      <c r="A46" s="2"/>
      <c r="B46" s="3" t="s">
        <v>66</v>
      </c>
      <c r="C46" s="4" t="s">
        <v>290</v>
      </c>
      <c r="D46" s="5" t="s">
        <v>616</v>
      </c>
      <c r="E46" s="5" t="s">
        <v>23</v>
      </c>
      <c r="F46" s="6"/>
      <c r="G46" s="16" t="str">
        <f>IF(F46="","",IF(F46&lt;BAREME!$B$4,40,IFERROR(INDEX(BAREME!$A$5:$A$43,COUNTIF(BAREME!$B$5:$B$43,"&lt;"&amp;F46)+1),0)))</f>
        <v/>
      </c>
      <c r="H46" s="6"/>
      <c r="I46" s="16" t="str">
        <f>IF(H46="","",IFERROR(INDEX(BAREME!$G$5:$G$43,MATCH(H46,BAREME!$E$5:$E$43,1)),0))</f>
        <v/>
      </c>
      <c r="J46" s="6"/>
      <c r="K46" s="16" t="str">
        <f>IF(J46="","",IFERROR(INDEX(BAREME!$G$5:$G$43,MATCH(J46,BAREME!$F$5:$F$43,1)),0))</f>
        <v/>
      </c>
      <c r="L46" s="6"/>
      <c r="M46" s="16" t="str">
        <f>IF(L46="","",IF(L46&lt;BAREME!$C$4,40,IFERROR(INDEX(BAREME!$A$5:$A$43,COUNTIF(BAREME!$C$5:$C$43,"&lt;"&amp;L46)+1),0)))</f>
        <v/>
      </c>
      <c r="N46" s="8"/>
      <c r="O46" s="19">
        <f>SUM(G46,I46,K46,M46)</f>
        <v>0</v>
      </c>
      <c r="P46" s="2"/>
    </row>
    <row r="47" spans="1:16" ht="15" customHeight="1" x14ac:dyDescent="0.3">
      <c r="A47" s="10"/>
      <c r="B47" s="11" t="s">
        <v>66</v>
      </c>
      <c r="C47" s="12" t="s">
        <v>617</v>
      </c>
      <c r="D47" s="13" t="s">
        <v>618</v>
      </c>
      <c r="E47" s="13" t="s">
        <v>28</v>
      </c>
      <c r="F47" s="14"/>
      <c r="G47" s="17" t="str">
        <f>IF(F47="","",IF(F47&lt;BAREME!$B$4,40,IFERROR(INDEX(BAREME!$A$5:$A$43,COUNTIF(BAREME!$B$5:$B$43,"&lt;"&amp;F47)+1),0)))</f>
        <v/>
      </c>
      <c r="H47" s="14"/>
      <c r="I47" s="17" t="str">
        <f>IF(H47="","",IFERROR(INDEX(BAREME!$G$5:$G$43,MATCH(H47,BAREME!$E$5:$E$43,1)),0))</f>
        <v/>
      </c>
      <c r="J47" s="14"/>
      <c r="K47" s="17" t="str">
        <f>IF(J47="","",IFERROR(INDEX(BAREME!$G$5:$G$43,MATCH(J47,BAREME!$F$5:$F$43,1)),0))</f>
        <v/>
      </c>
      <c r="L47" s="14"/>
      <c r="M47" s="17" t="str">
        <f>IF(L47="","",IF(L47&lt;BAREME!$C$4,40,IFERROR(INDEX(BAREME!$A$5:$A$43,COUNTIF(BAREME!$C$5:$C$43,"&lt;"&amp;L47)+1),0)))</f>
        <v/>
      </c>
      <c r="N47" s="15"/>
      <c r="O47" s="18">
        <f>SUM(G47,I47,K47,M47)</f>
        <v>0</v>
      </c>
      <c r="P47" s="10"/>
    </row>
    <row r="48" spans="1:16" ht="15" customHeight="1" x14ac:dyDescent="0.3">
      <c r="A48" s="2"/>
      <c r="B48" s="3" t="s">
        <v>66</v>
      </c>
      <c r="C48" s="4" t="s">
        <v>619</v>
      </c>
      <c r="D48" s="5" t="s">
        <v>620</v>
      </c>
      <c r="E48" s="5" t="s">
        <v>18</v>
      </c>
      <c r="F48" s="6"/>
      <c r="G48" s="16" t="str">
        <f>IF(F48="","",IF(F48&lt;BAREME!$B$4,40,IFERROR(INDEX(BAREME!$A$5:$A$43,COUNTIF(BAREME!$B$5:$B$43,"&lt;"&amp;F48)+1),0)))</f>
        <v/>
      </c>
      <c r="H48" s="6"/>
      <c r="I48" s="16" t="str">
        <f>IF(H48="","",IFERROR(INDEX(BAREME!$G$5:$G$43,MATCH(H48,BAREME!$E$5:$E$43,1)),0))</f>
        <v/>
      </c>
      <c r="J48" s="6"/>
      <c r="K48" s="16" t="str">
        <f>IF(J48="","",IFERROR(INDEX(BAREME!$G$5:$G$43,MATCH(J48,BAREME!$F$5:$F$43,1)),0))</f>
        <v/>
      </c>
      <c r="L48" s="6"/>
      <c r="M48" s="16" t="str">
        <f>IF(L48="","",IF(L48&lt;BAREME!$C$4,40,IFERROR(INDEX(BAREME!$A$5:$A$43,COUNTIF(BAREME!$C$5:$C$43,"&lt;"&amp;L48)+1),0)))</f>
        <v/>
      </c>
      <c r="N48" s="8"/>
      <c r="O48" s="19">
        <f>SUM(G48,I48,K48,M48)</f>
        <v>0</v>
      </c>
      <c r="P48" s="2"/>
    </row>
    <row r="49" spans="1:16" ht="15" customHeight="1" x14ac:dyDescent="0.3">
      <c r="A49" s="10"/>
      <c r="B49" s="11" t="s">
        <v>66</v>
      </c>
      <c r="C49" s="12" t="s">
        <v>621</v>
      </c>
      <c r="D49" s="13" t="s">
        <v>622</v>
      </c>
      <c r="E49" s="13" t="s">
        <v>18</v>
      </c>
      <c r="F49" s="14"/>
      <c r="G49" s="17" t="str">
        <f>IF(F49="","",IF(F49&lt;BAREME!$B$4,40,IFERROR(INDEX(BAREME!$A$5:$A$43,COUNTIF(BAREME!$B$5:$B$43,"&lt;"&amp;F49)+1),0)))</f>
        <v/>
      </c>
      <c r="H49" s="14"/>
      <c r="I49" s="17" t="str">
        <f>IF(H49="","",IFERROR(INDEX(BAREME!$G$5:$G$43,MATCH(H49,BAREME!$E$5:$E$43,1)),0))</f>
        <v/>
      </c>
      <c r="J49" s="14"/>
      <c r="K49" s="17" t="str">
        <f>IF(J49="","",IFERROR(INDEX(BAREME!$G$5:$G$43,MATCH(J49,BAREME!$F$5:$F$43,1)),0))</f>
        <v/>
      </c>
      <c r="L49" s="14"/>
      <c r="M49" s="17" t="str">
        <f>IF(L49="","",IF(L49&lt;BAREME!$C$4,40,IFERROR(INDEX(BAREME!$A$5:$A$43,COUNTIF(BAREME!$C$5:$C$43,"&lt;"&amp;L49)+1),0)))</f>
        <v/>
      </c>
      <c r="N49" s="15"/>
      <c r="O49" s="18">
        <f>SUM(G49,I49,K49,M49)</f>
        <v>0</v>
      </c>
      <c r="P49" s="10"/>
    </row>
    <row r="50" spans="1:16" ht="15" customHeight="1" x14ac:dyDescent="0.3">
      <c r="A50" s="2"/>
      <c r="B50" s="3" t="s">
        <v>66</v>
      </c>
      <c r="C50" s="4" t="s">
        <v>623</v>
      </c>
      <c r="D50" s="5" t="s">
        <v>294</v>
      </c>
      <c r="E50" s="5" t="s">
        <v>18</v>
      </c>
      <c r="F50" s="6"/>
      <c r="G50" s="16" t="str">
        <f>IF(F50="","",IF(F50&lt;BAREME!$B$4,40,IFERROR(INDEX(BAREME!$A$5:$A$43,COUNTIF(BAREME!$B$5:$B$43,"&lt;"&amp;F50)+1),0)))</f>
        <v/>
      </c>
      <c r="H50" s="6"/>
      <c r="I50" s="16" t="str">
        <f>IF(H50="","",IFERROR(INDEX(BAREME!$G$5:$G$43,MATCH(H50,BAREME!$E$5:$E$43,1)),0))</f>
        <v/>
      </c>
      <c r="J50" s="6"/>
      <c r="K50" s="16" t="str">
        <f>IF(J50="","",IFERROR(INDEX(BAREME!$G$5:$G$43,MATCH(J50,BAREME!$F$5:$F$43,1)),0))</f>
        <v/>
      </c>
      <c r="L50" s="6"/>
      <c r="M50" s="16" t="str">
        <f>IF(L50="","",IF(L50&lt;BAREME!$C$4,40,IFERROR(INDEX(BAREME!$A$5:$A$43,COUNTIF(BAREME!$C$5:$C$43,"&lt;"&amp;L50)+1),0)))</f>
        <v/>
      </c>
      <c r="N50" s="8"/>
      <c r="O50" s="19">
        <f>SUM(G50,I50,K50,M50)</f>
        <v>0</v>
      </c>
      <c r="P50" s="2"/>
    </row>
    <row r="51" spans="1:16" ht="15" customHeight="1" x14ac:dyDescent="0.3">
      <c r="A51" s="10"/>
      <c r="B51" s="11" t="s">
        <v>66</v>
      </c>
      <c r="C51" s="12" t="s">
        <v>624</v>
      </c>
      <c r="D51" s="13" t="s">
        <v>408</v>
      </c>
      <c r="E51" s="13" t="s">
        <v>18</v>
      </c>
      <c r="F51" s="14"/>
      <c r="G51" s="17" t="str">
        <f>IF(F51="","",IF(F51&lt;BAREME!$B$4,40,IFERROR(INDEX(BAREME!$A$5:$A$43,COUNTIF(BAREME!$B$5:$B$43,"&lt;"&amp;F51)+1),0)))</f>
        <v/>
      </c>
      <c r="H51" s="14"/>
      <c r="I51" s="17" t="str">
        <f>IF(H51="","",IFERROR(INDEX(BAREME!$G$5:$G$43,MATCH(H51,BAREME!$E$5:$E$43,1)),0))</f>
        <v/>
      </c>
      <c r="J51" s="14"/>
      <c r="K51" s="17" t="str">
        <f>IF(J51="","",IFERROR(INDEX(BAREME!$G$5:$G$43,MATCH(J51,BAREME!$F$5:$F$43,1)),0))</f>
        <v/>
      </c>
      <c r="L51" s="14"/>
      <c r="M51" s="17" t="str">
        <f>IF(L51="","",IF(L51&lt;BAREME!$C$4,40,IFERROR(INDEX(BAREME!$A$5:$A$43,COUNTIF(BAREME!$C$5:$C$43,"&lt;"&amp;L51)+1),0)))</f>
        <v/>
      </c>
      <c r="N51" s="15"/>
      <c r="O51" s="18">
        <f>SUM(G51,I51,K51,M51)</f>
        <v>0</v>
      </c>
      <c r="P51" s="10"/>
    </row>
    <row r="52" spans="1:16" ht="15" customHeight="1" x14ac:dyDescent="0.3">
      <c r="A52" s="2"/>
      <c r="B52" s="3" t="s">
        <v>66</v>
      </c>
      <c r="C52" s="4" t="s">
        <v>625</v>
      </c>
      <c r="D52" s="5" t="s">
        <v>626</v>
      </c>
      <c r="E52" s="5" t="s">
        <v>23</v>
      </c>
      <c r="F52" s="6"/>
      <c r="G52" s="16" t="str">
        <f>IF(F52="","",IF(F52&lt;BAREME!$B$4,40,IFERROR(INDEX(BAREME!$A$5:$A$43,COUNTIF(BAREME!$B$5:$B$43,"&lt;"&amp;F52)+1),0)))</f>
        <v/>
      </c>
      <c r="H52" s="6"/>
      <c r="I52" s="16" t="str">
        <f>IF(H52="","",IFERROR(INDEX(BAREME!$G$5:$G$43,MATCH(H52,BAREME!$E$5:$E$43,1)),0))</f>
        <v/>
      </c>
      <c r="J52" s="6"/>
      <c r="K52" s="16" t="str">
        <f>IF(J52="","",IFERROR(INDEX(BAREME!$G$5:$G$43,MATCH(J52,BAREME!$F$5:$F$43,1)),0))</f>
        <v/>
      </c>
      <c r="L52" s="6"/>
      <c r="M52" s="16" t="str">
        <f>IF(L52="","",IF(L52&lt;BAREME!$C$4,40,IFERROR(INDEX(BAREME!$A$5:$A$43,COUNTIF(BAREME!$C$5:$C$43,"&lt;"&amp;L52)+1),0)))</f>
        <v/>
      </c>
      <c r="N52" s="8"/>
      <c r="O52" s="19">
        <f>SUM(G52,I52,K52,M52)</f>
        <v>0</v>
      </c>
      <c r="P52" s="2"/>
    </row>
    <row r="53" spans="1:16" ht="15" customHeight="1" x14ac:dyDescent="0.3">
      <c r="A53" s="10"/>
      <c r="B53" s="11" t="s">
        <v>66</v>
      </c>
      <c r="C53" s="12" t="s">
        <v>627</v>
      </c>
      <c r="D53" s="13" t="s">
        <v>628</v>
      </c>
      <c r="E53" s="13" t="s">
        <v>23</v>
      </c>
      <c r="F53" s="14"/>
      <c r="G53" s="17" t="str">
        <f>IF(F53="","",IF(F53&lt;BAREME!$B$4,40,IFERROR(INDEX(BAREME!$A$5:$A$43,COUNTIF(BAREME!$B$5:$B$43,"&lt;"&amp;F53)+1),0)))</f>
        <v/>
      </c>
      <c r="H53" s="14"/>
      <c r="I53" s="17" t="str">
        <f>IF(H53="","",IFERROR(INDEX(BAREME!$G$5:$G$43,MATCH(H53,BAREME!$E$5:$E$43,1)),0))</f>
        <v/>
      </c>
      <c r="J53" s="14"/>
      <c r="K53" s="17" t="str">
        <f>IF(J53="","",IFERROR(INDEX(BAREME!$G$5:$G$43,MATCH(J53,BAREME!$F$5:$F$43,1)),0))</f>
        <v/>
      </c>
      <c r="L53" s="14"/>
      <c r="M53" s="17" t="str">
        <f>IF(L53="","",IF(L53&lt;BAREME!$C$4,40,IFERROR(INDEX(BAREME!$A$5:$A$43,COUNTIF(BAREME!$C$5:$C$43,"&lt;"&amp;L53)+1),0)))</f>
        <v/>
      </c>
      <c r="N53" s="15"/>
      <c r="O53" s="18">
        <f>SUM(G53,I53,K53,M53)</f>
        <v>0</v>
      </c>
      <c r="P53" s="10"/>
    </row>
    <row r="54" spans="1:16" ht="15" customHeight="1" x14ac:dyDescent="0.3">
      <c r="A54" s="2"/>
      <c r="B54" s="3" t="s">
        <v>66</v>
      </c>
      <c r="C54" s="4" t="s">
        <v>629</v>
      </c>
      <c r="D54" s="5" t="s">
        <v>279</v>
      </c>
      <c r="E54" s="5" t="s">
        <v>28</v>
      </c>
      <c r="F54" s="6"/>
      <c r="G54" s="16" t="str">
        <f>IF(F54="","",IF(F54&lt;BAREME!$B$4,40,IFERROR(INDEX(BAREME!$A$5:$A$43,COUNTIF(BAREME!$B$5:$B$43,"&lt;"&amp;F54)+1),0)))</f>
        <v/>
      </c>
      <c r="H54" s="6"/>
      <c r="I54" s="16" t="str">
        <f>IF(H54="","",IFERROR(INDEX(BAREME!$G$5:$G$43,MATCH(H54,BAREME!$E$5:$E$43,1)),0))</f>
        <v/>
      </c>
      <c r="J54" s="6"/>
      <c r="K54" s="16" t="str">
        <f>IF(J54="","",IFERROR(INDEX(BAREME!$G$5:$G$43,MATCH(J54,BAREME!$F$5:$F$43,1)),0))</f>
        <v/>
      </c>
      <c r="L54" s="6"/>
      <c r="M54" s="16" t="str">
        <f>IF(L54="","",IF(L54&lt;BAREME!$C$4,40,IFERROR(INDEX(BAREME!$A$5:$A$43,COUNTIF(BAREME!$C$5:$C$43,"&lt;"&amp;L54)+1),0)))</f>
        <v/>
      </c>
      <c r="N54" s="8"/>
      <c r="O54" s="19">
        <f>SUM(G54,I54,K54,M54)</f>
        <v>0</v>
      </c>
      <c r="P54" s="2"/>
    </row>
    <row r="55" spans="1:16" ht="15" customHeight="1" x14ac:dyDescent="0.3">
      <c r="A55" s="10"/>
      <c r="B55" s="11" t="s">
        <v>66</v>
      </c>
      <c r="C55" s="12" t="s">
        <v>630</v>
      </c>
      <c r="D55" s="13" t="s">
        <v>631</v>
      </c>
      <c r="E55" s="13" t="s">
        <v>28</v>
      </c>
      <c r="F55" s="14"/>
      <c r="G55" s="17" t="str">
        <f>IF(F55="","",IF(F55&lt;BAREME!$B$4,40,IFERROR(INDEX(BAREME!$A$5:$A$43,COUNTIF(BAREME!$B$5:$B$43,"&lt;"&amp;F55)+1),0)))</f>
        <v/>
      </c>
      <c r="H55" s="14"/>
      <c r="I55" s="17" t="str">
        <f>IF(H55="","",IFERROR(INDEX(BAREME!$G$5:$G$43,MATCH(H55,BAREME!$E$5:$E$43,1)),0))</f>
        <v/>
      </c>
      <c r="J55" s="14"/>
      <c r="K55" s="17" t="str">
        <f>IF(J55="","",IFERROR(INDEX(BAREME!$G$5:$G$43,MATCH(J55,BAREME!$F$5:$F$43,1)),0))</f>
        <v/>
      </c>
      <c r="L55" s="14"/>
      <c r="M55" s="17" t="str">
        <f>IF(L55="","",IF(L55&lt;BAREME!$C$4,40,IFERROR(INDEX(BAREME!$A$5:$A$43,COUNTIF(BAREME!$C$5:$C$43,"&lt;"&amp;L55)+1),0)))</f>
        <v/>
      </c>
      <c r="N55" s="15"/>
      <c r="O55" s="18">
        <f>SUM(G55,I55,K55,M55)</f>
        <v>0</v>
      </c>
      <c r="P55" s="10"/>
    </row>
    <row r="56" spans="1:16" ht="15" customHeight="1" x14ac:dyDescent="0.3">
      <c r="A56" s="2"/>
      <c r="B56" s="3" t="s">
        <v>66</v>
      </c>
      <c r="C56" s="4" t="s">
        <v>199</v>
      </c>
      <c r="D56" s="5" t="s">
        <v>632</v>
      </c>
      <c r="E56" s="5" t="s">
        <v>23</v>
      </c>
      <c r="F56" s="6"/>
      <c r="G56" s="16" t="str">
        <f>IF(F56="","",IF(F56&lt;BAREME!$B$4,40,IFERROR(INDEX(BAREME!$A$5:$A$43,COUNTIF(BAREME!$B$5:$B$43,"&lt;"&amp;F56)+1),0)))</f>
        <v/>
      </c>
      <c r="H56" s="6"/>
      <c r="I56" s="16" t="str">
        <f>IF(H56="","",IFERROR(INDEX(BAREME!$G$5:$G$43,MATCH(H56,BAREME!$E$5:$E$43,1)),0))</f>
        <v/>
      </c>
      <c r="J56" s="6"/>
      <c r="K56" s="16" t="str">
        <f>IF(J56="","",IFERROR(INDEX(BAREME!$G$5:$G$43,MATCH(J56,BAREME!$F$5:$F$43,1)),0))</f>
        <v/>
      </c>
      <c r="L56" s="6"/>
      <c r="M56" s="16" t="str">
        <f>IF(L56="","",IF(L56&lt;BAREME!$C$4,40,IFERROR(INDEX(BAREME!$A$5:$A$43,COUNTIF(BAREME!$C$5:$C$43,"&lt;"&amp;L56)+1),0)))</f>
        <v/>
      </c>
      <c r="N56" s="8"/>
      <c r="O56" s="19">
        <f>SUM(G56,I56,K56,M56)</f>
        <v>0</v>
      </c>
      <c r="P56" s="2"/>
    </row>
    <row r="57" spans="1:16" ht="15" customHeight="1" x14ac:dyDescent="0.3">
      <c r="A57" s="10"/>
      <c r="B57" s="11" t="s">
        <v>66</v>
      </c>
      <c r="C57" s="12" t="s">
        <v>633</v>
      </c>
      <c r="D57" s="13" t="s">
        <v>255</v>
      </c>
      <c r="E57" s="13" t="s">
        <v>28</v>
      </c>
      <c r="F57" s="14"/>
      <c r="G57" s="17" t="str">
        <f>IF(F57="","",IF(F57&lt;BAREME!$B$4,40,IFERROR(INDEX(BAREME!$A$5:$A$43,COUNTIF(BAREME!$B$5:$B$43,"&lt;"&amp;F57)+1),0)))</f>
        <v/>
      </c>
      <c r="H57" s="14"/>
      <c r="I57" s="17" t="str">
        <f>IF(H57="","",IFERROR(INDEX(BAREME!$G$5:$G$43,MATCH(H57,BAREME!$E$5:$E$43,1)),0))</f>
        <v/>
      </c>
      <c r="J57" s="14"/>
      <c r="K57" s="17" t="str">
        <f>IF(J57="","",IFERROR(INDEX(BAREME!$G$5:$G$43,MATCH(J57,BAREME!$F$5:$F$43,1)),0))</f>
        <v/>
      </c>
      <c r="L57" s="14"/>
      <c r="M57" s="17" t="str">
        <f>IF(L57="","",IF(L57&lt;BAREME!$C$4,40,IFERROR(INDEX(BAREME!$A$5:$A$43,COUNTIF(BAREME!$C$5:$C$43,"&lt;"&amp;L57)+1),0)))</f>
        <v/>
      </c>
      <c r="N57" s="15"/>
      <c r="O57" s="18">
        <f>SUM(G57,I57,K57,M57)</f>
        <v>0</v>
      </c>
      <c r="P57" s="10"/>
    </row>
    <row r="58" spans="1:16" ht="15" customHeight="1" x14ac:dyDescent="0.3">
      <c r="A58" s="2"/>
      <c r="B58" s="3" t="s">
        <v>66</v>
      </c>
      <c r="C58" s="4" t="s">
        <v>148</v>
      </c>
      <c r="D58" s="5" t="s">
        <v>255</v>
      </c>
      <c r="E58" s="5" t="s">
        <v>18</v>
      </c>
      <c r="F58" s="6"/>
      <c r="G58" s="16" t="str">
        <f>IF(F58="","",IF(F58&lt;BAREME!$B$4,40,IFERROR(INDEX(BAREME!$A$5:$A$43,COUNTIF(BAREME!$B$5:$B$43,"&lt;"&amp;F58)+1),0)))</f>
        <v/>
      </c>
      <c r="H58" s="6"/>
      <c r="I58" s="16" t="str">
        <f>IF(H58="","",IFERROR(INDEX(BAREME!$G$5:$G$43,MATCH(H58,BAREME!$E$5:$E$43,1)),0))</f>
        <v/>
      </c>
      <c r="J58" s="6"/>
      <c r="K58" s="16" t="str">
        <f>IF(J58="","",IFERROR(INDEX(BAREME!$G$5:$G$43,MATCH(J58,BAREME!$F$5:$F$43,1)),0))</f>
        <v/>
      </c>
      <c r="L58" s="6"/>
      <c r="M58" s="16" t="str">
        <f>IF(L58="","",IF(L58&lt;BAREME!$C$4,40,IFERROR(INDEX(BAREME!$A$5:$A$43,COUNTIF(BAREME!$C$5:$C$43,"&lt;"&amp;L58)+1),0)))</f>
        <v/>
      </c>
      <c r="N58" s="8"/>
      <c r="O58" s="19">
        <f>SUM(G58,I58,K58,M58)</f>
        <v>0</v>
      </c>
      <c r="P58" s="2"/>
    </row>
    <row r="59" spans="1:16" ht="15" customHeight="1" x14ac:dyDescent="0.3">
      <c r="A59" s="10"/>
      <c r="B59" s="11" t="s">
        <v>66</v>
      </c>
      <c r="C59" s="12" t="s">
        <v>634</v>
      </c>
      <c r="D59" s="13" t="s">
        <v>582</v>
      </c>
      <c r="E59" s="13" t="s">
        <v>28</v>
      </c>
      <c r="F59" s="14"/>
      <c r="G59" s="17" t="str">
        <f>IF(F59="","",IF(F59&lt;BAREME!$B$4,40,IFERROR(INDEX(BAREME!$A$5:$A$43,COUNTIF(BAREME!$B$5:$B$43,"&lt;"&amp;F59)+1),0)))</f>
        <v/>
      </c>
      <c r="H59" s="14"/>
      <c r="I59" s="17" t="str">
        <f>IF(H59="","",IFERROR(INDEX(BAREME!$G$5:$G$43,MATCH(H59,BAREME!$E$5:$E$43,1)),0))</f>
        <v/>
      </c>
      <c r="J59" s="14"/>
      <c r="K59" s="17" t="str">
        <f>IF(J59="","",IFERROR(INDEX(BAREME!$G$5:$G$43,MATCH(J59,BAREME!$F$5:$F$43,1)),0))</f>
        <v/>
      </c>
      <c r="L59" s="14"/>
      <c r="M59" s="17" t="str">
        <f>IF(L59="","",IF(L59&lt;BAREME!$C$4,40,IFERROR(INDEX(BAREME!$A$5:$A$43,COUNTIF(BAREME!$C$5:$C$43,"&lt;"&amp;L59)+1),0)))</f>
        <v/>
      </c>
      <c r="N59" s="15"/>
      <c r="O59" s="18">
        <f>SUM(G59,I59,K59,M59)</f>
        <v>0</v>
      </c>
      <c r="P59" s="10"/>
    </row>
    <row r="60" spans="1:16" ht="15" customHeight="1" x14ac:dyDescent="0.3">
      <c r="A60" s="2"/>
      <c r="B60" s="3" t="s">
        <v>66</v>
      </c>
      <c r="C60" s="4" t="s">
        <v>635</v>
      </c>
      <c r="D60" s="5" t="s">
        <v>358</v>
      </c>
      <c r="E60" s="5" t="s">
        <v>18</v>
      </c>
      <c r="F60" s="6"/>
      <c r="G60" s="16" t="str">
        <f>IF(F60="","",IF(F60&lt;BAREME!$B$4,40,IFERROR(INDEX(BAREME!$A$5:$A$43,COUNTIF(BAREME!$B$5:$B$43,"&lt;"&amp;F60)+1),0)))</f>
        <v/>
      </c>
      <c r="H60" s="6"/>
      <c r="I60" s="16" t="str">
        <f>IF(H60="","",IFERROR(INDEX(BAREME!$G$5:$G$43,MATCH(H60,BAREME!$E$5:$E$43,1)),0))</f>
        <v/>
      </c>
      <c r="J60" s="6"/>
      <c r="K60" s="16" t="str">
        <f>IF(J60="","",IFERROR(INDEX(BAREME!$G$5:$G$43,MATCH(J60,BAREME!$F$5:$F$43,1)),0))</f>
        <v/>
      </c>
      <c r="L60" s="6"/>
      <c r="M60" s="16" t="str">
        <f>IF(L60="","",IF(L60&lt;BAREME!$C$4,40,IFERROR(INDEX(BAREME!$A$5:$A$43,COUNTIF(BAREME!$C$5:$C$43,"&lt;"&amp;L60)+1),0)))</f>
        <v/>
      </c>
      <c r="N60" s="8"/>
      <c r="O60" s="19">
        <f>SUM(G60,I60,K60,M60)</f>
        <v>0</v>
      </c>
      <c r="P60" s="2"/>
    </row>
    <row r="61" spans="1:16" ht="15" customHeight="1" x14ac:dyDescent="0.3">
      <c r="A61" s="10"/>
      <c r="B61" s="11" t="s">
        <v>66</v>
      </c>
      <c r="C61" s="12" t="s">
        <v>636</v>
      </c>
      <c r="D61" s="13" t="s">
        <v>637</v>
      </c>
      <c r="E61" s="13" t="s">
        <v>18</v>
      </c>
      <c r="F61" s="14"/>
      <c r="G61" s="17" t="str">
        <f>IF(F61="","",IF(F61&lt;BAREME!$B$4,40,IFERROR(INDEX(BAREME!$A$5:$A$43,COUNTIF(BAREME!$B$5:$B$43,"&lt;"&amp;F61)+1),0)))</f>
        <v/>
      </c>
      <c r="H61" s="14"/>
      <c r="I61" s="17" t="str">
        <f>IF(H61="","",IFERROR(INDEX(BAREME!$G$5:$G$43,MATCH(H61,BAREME!$E$5:$E$43,1)),0))</f>
        <v/>
      </c>
      <c r="J61" s="14"/>
      <c r="K61" s="17" t="str">
        <f>IF(J61="","",IFERROR(INDEX(BAREME!$G$5:$G$43,MATCH(J61,BAREME!$F$5:$F$43,1)),0))</f>
        <v/>
      </c>
      <c r="L61" s="14"/>
      <c r="M61" s="17" t="str">
        <f>IF(L61="","",IF(L61&lt;BAREME!$C$4,40,IFERROR(INDEX(BAREME!$A$5:$A$43,COUNTIF(BAREME!$C$5:$C$43,"&lt;"&amp;L61)+1),0)))</f>
        <v/>
      </c>
      <c r="N61" s="15"/>
      <c r="O61" s="18">
        <f>SUM(G61,I61,K61,M61)</f>
        <v>0</v>
      </c>
      <c r="P61" s="10"/>
    </row>
    <row r="62" spans="1:16" ht="15" customHeight="1" x14ac:dyDescent="0.3">
      <c r="A62" s="2"/>
      <c r="B62" s="3" t="s">
        <v>66</v>
      </c>
      <c r="C62" s="4" t="s">
        <v>638</v>
      </c>
      <c r="D62" s="5" t="s">
        <v>369</v>
      </c>
      <c r="E62" s="5" t="s">
        <v>28</v>
      </c>
      <c r="F62" s="6"/>
      <c r="G62" s="16" t="str">
        <f>IF(F62="","",IF(F62&lt;BAREME!$B$4,40,IFERROR(INDEX(BAREME!$A$5:$A$43,COUNTIF(BAREME!$B$5:$B$43,"&lt;"&amp;F62)+1),0)))</f>
        <v/>
      </c>
      <c r="H62" s="6"/>
      <c r="I62" s="16" t="str">
        <f>IF(H62="","",IFERROR(INDEX(BAREME!$G$5:$G$43,MATCH(H62,BAREME!$E$5:$E$43,1)),0))</f>
        <v/>
      </c>
      <c r="J62" s="6"/>
      <c r="K62" s="16" t="str">
        <f>IF(J62="","",IFERROR(INDEX(BAREME!$G$5:$G$43,MATCH(J62,BAREME!$F$5:$F$43,1)),0))</f>
        <v/>
      </c>
      <c r="L62" s="6"/>
      <c r="M62" s="16" t="str">
        <f>IF(L62="","",IF(L62&lt;BAREME!$C$4,40,IFERROR(INDEX(BAREME!$A$5:$A$43,COUNTIF(BAREME!$C$5:$C$43,"&lt;"&amp;L62)+1),0)))</f>
        <v/>
      </c>
      <c r="N62" s="8"/>
      <c r="O62" s="19">
        <f>SUM(G62,I62,K62,M62)</f>
        <v>0</v>
      </c>
      <c r="P62" s="2"/>
    </row>
    <row r="63" spans="1:16" ht="15" customHeight="1" x14ac:dyDescent="0.3">
      <c r="A63" s="10"/>
      <c r="B63" s="11" t="s">
        <v>66</v>
      </c>
      <c r="C63" s="12" t="s">
        <v>639</v>
      </c>
      <c r="D63" s="13" t="s">
        <v>421</v>
      </c>
      <c r="E63" s="13" t="s">
        <v>18</v>
      </c>
      <c r="F63" s="14"/>
      <c r="G63" s="17" t="str">
        <f>IF(F63="","",IF(F63&lt;BAREME!$B$4,40,IFERROR(INDEX(BAREME!$A$5:$A$43,COUNTIF(BAREME!$B$5:$B$43,"&lt;"&amp;F63)+1),0)))</f>
        <v/>
      </c>
      <c r="H63" s="14"/>
      <c r="I63" s="17" t="str">
        <f>IF(H63="","",IFERROR(INDEX(BAREME!$G$5:$G$43,MATCH(H63,BAREME!$E$5:$E$43,1)),0))</f>
        <v/>
      </c>
      <c r="J63" s="14"/>
      <c r="K63" s="17" t="str">
        <f>IF(J63="","",IFERROR(INDEX(BAREME!$G$5:$G$43,MATCH(J63,BAREME!$F$5:$F$43,1)),0))</f>
        <v/>
      </c>
      <c r="L63" s="14"/>
      <c r="M63" s="17" t="str">
        <f>IF(L63="","",IF(L63&lt;BAREME!$C$4,40,IFERROR(INDEX(BAREME!$A$5:$A$43,COUNTIF(BAREME!$C$5:$C$43,"&lt;"&amp;L63)+1),0)))</f>
        <v/>
      </c>
      <c r="N63" s="15"/>
      <c r="O63" s="18">
        <f>SUM(G63,I63,K63,M63)</f>
        <v>0</v>
      </c>
      <c r="P63" s="10"/>
    </row>
    <row r="64" spans="1:16" ht="15" customHeight="1" x14ac:dyDescent="0.3">
      <c r="A64" s="2"/>
      <c r="B64" s="3" t="s">
        <v>66</v>
      </c>
      <c r="C64" s="4" t="s">
        <v>640</v>
      </c>
      <c r="D64" s="5" t="s">
        <v>641</v>
      </c>
      <c r="E64" s="5" t="s">
        <v>28</v>
      </c>
      <c r="F64" s="6"/>
      <c r="G64" s="16" t="str">
        <f>IF(F64="","",IF(F64&lt;BAREME!$B$4,40,IFERROR(INDEX(BAREME!$A$5:$A$43,COUNTIF(BAREME!$B$5:$B$43,"&lt;"&amp;F64)+1),0)))</f>
        <v/>
      </c>
      <c r="H64" s="6"/>
      <c r="I64" s="16" t="str">
        <f>IF(H64="","",IFERROR(INDEX(BAREME!$G$5:$G$43,MATCH(H64,BAREME!$E$5:$E$43,1)),0))</f>
        <v/>
      </c>
      <c r="J64" s="6"/>
      <c r="K64" s="16" t="str">
        <f>IF(J64="","",IFERROR(INDEX(BAREME!$G$5:$G$43,MATCH(J64,BAREME!$F$5:$F$43,1)),0))</f>
        <v/>
      </c>
      <c r="L64" s="6"/>
      <c r="M64" s="16" t="str">
        <f>IF(L64="","",IF(L64&lt;BAREME!$C$4,40,IFERROR(INDEX(BAREME!$A$5:$A$43,COUNTIF(BAREME!$C$5:$C$43,"&lt;"&amp;L64)+1),0)))</f>
        <v/>
      </c>
      <c r="N64" s="8"/>
      <c r="O64" s="19">
        <f>SUM(G64,I64,K64,M64)</f>
        <v>0</v>
      </c>
      <c r="P64" s="2"/>
    </row>
    <row r="65" spans="1:16" ht="15" customHeight="1" x14ac:dyDescent="0.3">
      <c r="A65" s="10"/>
      <c r="B65" s="11" t="s">
        <v>66</v>
      </c>
      <c r="C65" s="12" t="s">
        <v>642</v>
      </c>
      <c r="D65" s="13" t="s">
        <v>385</v>
      </c>
      <c r="E65" s="13" t="s">
        <v>57</v>
      </c>
      <c r="F65" s="14"/>
      <c r="G65" s="17" t="str">
        <f>IF(F65="","",IF(F65&lt;BAREME!$B$4,40,IFERROR(INDEX(BAREME!$A$5:$A$43,COUNTIF(BAREME!$B$5:$B$43,"&lt;"&amp;F65)+1),0)))</f>
        <v/>
      </c>
      <c r="H65" s="14"/>
      <c r="I65" s="17" t="str">
        <f>IF(H65="","",IFERROR(INDEX(BAREME!$G$5:$G$43,MATCH(H65,BAREME!$E$5:$E$43,1)),0))</f>
        <v/>
      </c>
      <c r="J65" s="14"/>
      <c r="K65" s="17" t="str">
        <f>IF(J65="","",IFERROR(INDEX(BAREME!$G$5:$G$43,MATCH(J65,BAREME!$F$5:$F$43,1)),0))</f>
        <v/>
      </c>
      <c r="L65" s="14"/>
      <c r="M65" s="17" t="str">
        <f>IF(L65="","",IF(L65&lt;BAREME!$C$4,40,IFERROR(INDEX(BAREME!$A$5:$A$43,COUNTIF(BAREME!$C$5:$C$43,"&lt;"&amp;L65)+1),0)))</f>
        <v/>
      </c>
      <c r="N65" s="15"/>
      <c r="O65" s="18">
        <f>SUM(G65,I65,K65,M65)</f>
        <v>0</v>
      </c>
      <c r="P65" s="10"/>
    </row>
    <row r="66" spans="1:16" ht="15" customHeight="1" x14ac:dyDescent="0.3">
      <c r="A66" s="2"/>
      <c r="B66" s="3" t="s">
        <v>66</v>
      </c>
      <c r="C66" s="4" t="s">
        <v>643</v>
      </c>
      <c r="D66" s="5" t="s">
        <v>287</v>
      </c>
      <c r="E66" s="5" t="s">
        <v>18</v>
      </c>
      <c r="F66" s="6"/>
      <c r="G66" s="16" t="str">
        <f>IF(F66="","",IF(F66&lt;BAREME!$B$4,40,IFERROR(INDEX(BAREME!$A$5:$A$43,COUNTIF(BAREME!$B$5:$B$43,"&lt;"&amp;F66)+1),0)))</f>
        <v/>
      </c>
      <c r="H66" s="6"/>
      <c r="I66" s="16" t="str">
        <f>IF(H66="","",IFERROR(INDEX(BAREME!$G$5:$G$43,MATCH(H66,BAREME!$E$5:$E$43,1)),0))</f>
        <v/>
      </c>
      <c r="J66" s="6"/>
      <c r="K66" s="16" t="str">
        <f>IF(J66="","",IFERROR(INDEX(BAREME!$G$5:$G$43,MATCH(J66,BAREME!$F$5:$F$43,1)),0))</f>
        <v/>
      </c>
      <c r="L66" s="6"/>
      <c r="M66" s="16" t="str">
        <f>IF(L66="","",IF(L66&lt;BAREME!$C$4,40,IFERROR(INDEX(BAREME!$A$5:$A$43,COUNTIF(BAREME!$C$5:$C$43,"&lt;"&amp;L66)+1),0)))</f>
        <v/>
      </c>
      <c r="N66" s="8"/>
      <c r="O66" s="19">
        <f>SUM(G66,I66,K66,M66)</f>
        <v>0</v>
      </c>
      <c r="P66" s="2"/>
    </row>
    <row r="67" spans="1:16" ht="15" customHeight="1" x14ac:dyDescent="0.3">
      <c r="A67" s="10"/>
      <c r="B67" s="11" t="s">
        <v>66</v>
      </c>
      <c r="C67" s="12" t="s">
        <v>644</v>
      </c>
      <c r="D67" s="13" t="s">
        <v>272</v>
      </c>
      <c r="E67" s="13" t="s">
        <v>35</v>
      </c>
      <c r="F67" s="14"/>
      <c r="G67" s="17" t="str">
        <f>IF(F67="","",IF(F67&lt;BAREME!$B$4,40,IFERROR(INDEX(BAREME!$A$5:$A$43,COUNTIF(BAREME!$B$5:$B$43,"&lt;"&amp;F67)+1),0)))</f>
        <v/>
      </c>
      <c r="H67" s="14"/>
      <c r="I67" s="17" t="str">
        <f>IF(H67="","",IFERROR(INDEX(BAREME!$G$5:$G$43,MATCH(H67,BAREME!$E$5:$E$43,1)),0))</f>
        <v/>
      </c>
      <c r="J67" s="14"/>
      <c r="K67" s="17" t="str">
        <f>IF(J67="","",IFERROR(INDEX(BAREME!$G$5:$G$43,MATCH(J67,BAREME!$F$5:$F$43,1)),0))</f>
        <v/>
      </c>
      <c r="L67" s="14"/>
      <c r="M67" s="17" t="str">
        <f>IF(L67="","",IF(L67&lt;BAREME!$C$4,40,IFERROR(INDEX(BAREME!$A$5:$A$43,COUNTIF(BAREME!$C$5:$C$43,"&lt;"&amp;L67)+1),0)))</f>
        <v/>
      </c>
      <c r="N67" s="15"/>
      <c r="O67" s="18">
        <f>SUM(G67,I67,K67,M67)</f>
        <v>0</v>
      </c>
      <c r="P67" s="10"/>
    </row>
    <row r="68" spans="1:16" ht="15" customHeight="1" x14ac:dyDescent="0.3">
      <c r="A68" s="2"/>
      <c r="B68" s="3" t="s">
        <v>66</v>
      </c>
      <c r="C68" s="4" t="s">
        <v>645</v>
      </c>
      <c r="D68" s="5" t="s">
        <v>646</v>
      </c>
      <c r="E68" s="5" t="s">
        <v>28</v>
      </c>
      <c r="F68" s="6"/>
      <c r="G68" s="16" t="str">
        <f>IF(F68="","",IF(F68&lt;BAREME!$B$4,40,IFERROR(INDEX(BAREME!$A$5:$A$43,COUNTIF(BAREME!$B$5:$B$43,"&lt;"&amp;F68)+1),0)))</f>
        <v/>
      </c>
      <c r="H68" s="6"/>
      <c r="I68" s="16" t="str">
        <f>IF(H68="","",IFERROR(INDEX(BAREME!$G$5:$G$43,MATCH(H68,BAREME!$E$5:$E$43,1)),0))</f>
        <v/>
      </c>
      <c r="J68" s="6"/>
      <c r="K68" s="16" t="str">
        <f>IF(J68="","",IFERROR(INDEX(BAREME!$G$5:$G$43,MATCH(J68,BAREME!$F$5:$F$43,1)),0))</f>
        <v/>
      </c>
      <c r="L68" s="6"/>
      <c r="M68" s="16" t="str">
        <f>IF(L68="","",IF(L68&lt;BAREME!$C$4,40,IFERROR(INDEX(BAREME!$A$5:$A$43,COUNTIF(BAREME!$C$5:$C$43,"&lt;"&amp;L68)+1),0)))</f>
        <v/>
      </c>
      <c r="N68" s="8"/>
      <c r="O68" s="19">
        <f>SUM(G68,I68,K68,M68)</f>
        <v>0</v>
      </c>
      <c r="P68" s="2"/>
    </row>
    <row r="69" spans="1:16" ht="15" customHeight="1" x14ac:dyDescent="0.3">
      <c r="A69" s="10"/>
      <c r="B69" s="11" t="s">
        <v>66</v>
      </c>
      <c r="C69" s="12" t="s">
        <v>627</v>
      </c>
      <c r="D69" s="13" t="s">
        <v>622</v>
      </c>
      <c r="E69" s="13" t="s">
        <v>23</v>
      </c>
      <c r="F69" s="14"/>
      <c r="G69" s="17" t="str">
        <f>IF(F69="","",IF(F69&lt;BAREME!$B$4,40,IFERROR(INDEX(BAREME!$A$5:$A$43,COUNTIF(BAREME!$B$5:$B$43,"&lt;"&amp;F69)+1),0)))</f>
        <v/>
      </c>
      <c r="H69" s="14"/>
      <c r="I69" s="17" t="str">
        <f>IF(H69="","",IFERROR(INDEX(BAREME!$G$5:$G$43,MATCH(H69,BAREME!$E$5:$E$43,1)),0))</f>
        <v/>
      </c>
      <c r="J69" s="14"/>
      <c r="K69" s="17" t="str">
        <f>IF(J69="","",IFERROR(INDEX(BAREME!$G$5:$G$43,MATCH(J69,BAREME!$F$5:$F$43,1)),0))</f>
        <v/>
      </c>
      <c r="L69" s="14"/>
      <c r="M69" s="17" t="str">
        <f>IF(L69="","",IF(L69&lt;BAREME!$C$4,40,IFERROR(INDEX(BAREME!$A$5:$A$43,COUNTIF(BAREME!$C$5:$C$43,"&lt;"&amp;L69)+1),0)))</f>
        <v/>
      </c>
      <c r="N69" s="15"/>
      <c r="O69" s="18">
        <f>SUM(G69,I69,K69,M69)</f>
        <v>0</v>
      </c>
      <c r="P69" s="10"/>
    </row>
    <row r="70" spans="1:16" ht="15" customHeight="1" x14ac:dyDescent="0.3">
      <c r="A70" s="2"/>
      <c r="B70" s="3" t="s">
        <v>66</v>
      </c>
      <c r="C70" s="4" t="s">
        <v>647</v>
      </c>
      <c r="D70" s="5" t="s">
        <v>373</v>
      </c>
      <c r="E70" s="5" t="s">
        <v>18</v>
      </c>
      <c r="F70" s="6"/>
      <c r="G70" s="16" t="str">
        <f>IF(F70="","",IF(F70&lt;BAREME!$B$4,40,IFERROR(INDEX(BAREME!$A$5:$A$43,COUNTIF(BAREME!$B$5:$B$43,"&lt;"&amp;F70)+1),0)))</f>
        <v/>
      </c>
      <c r="H70" s="6"/>
      <c r="I70" s="16" t="str">
        <f>IF(H70="","",IFERROR(INDEX(BAREME!$G$5:$G$43,MATCH(H70,BAREME!$E$5:$E$43,1)),0))</f>
        <v/>
      </c>
      <c r="J70" s="6"/>
      <c r="K70" s="16" t="str">
        <f>IF(J70="","",IFERROR(INDEX(BAREME!$G$5:$G$43,MATCH(J70,BAREME!$F$5:$F$43,1)),0))</f>
        <v/>
      </c>
      <c r="L70" s="6"/>
      <c r="M70" s="16" t="str">
        <f>IF(L70="","",IF(L70&lt;BAREME!$C$4,40,IFERROR(INDEX(BAREME!$A$5:$A$43,COUNTIF(BAREME!$C$5:$C$43,"&lt;"&amp;L70)+1),0)))</f>
        <v/>
      </c>
      <c r="N70" s="8"/>
      <c r="O70" s="19">
        <f>SUM(G70,I70,K70,M70)</f>
        <v>0</v>
      </c>
      <c r="P70" s="2"/>
    </row>
    <row r="71" spans="1:16" ht="15" customHeight="1" x14ac:dyDescent="0.3">
      <c r="A71" s="10"/>
      <c r="B71" s="11" t="s">
        <v>66</v>
      </c>
      <c r="C71" s="12" t="s">
        <v>648</v>
      </c>
      <c r="D71" s="13" t="s">
        <v>252</v>
      </c>
      <c r="E71" s="13" t="s">
        <v>23</v>
      </c>
      <c r="F71" s="14"/>
      <c r="G71" s="17" t="str">
        <f>IF(F71="","",IF(F71&lt;BAREME!$B$4,40,IFERROR(INDEX(BAREME!$A$5:$A$43,COUNTIF(BAREME!$B$5:$B$43,"&lt;"&amp;F71)+1),0)))</f>
        <v/>
      </c>
      <c r="H71" s="14"/>
      <c r="I71" s="17" t="str">
        <f>IF(H71="","",IFERROR(INDEX(BAREME!$G$5:$G$43,MATCH(H71,BAREME!$E$5:$E$43,1)),0))</f>
        <v/>
      </c>
      <c r="J71" s="14"/>
      <c r="K71" s="17" t="str">
        <f>IF(J71="","",IFERROR(INDEX(BAREME!$G$5:$G$43,MATCH(J71,BAREME!$F$5:$F$43,1)),0))</f>
        <v/>
      </c>
      <c r="L71" s="14"/>
      <c r="M71" s="17" t="str">
        <f>IF(L71="","",IF(L71&lt;BAREME!$C$4,40,IFERROR(INDEX(BAREME!$A$5:$A$43,COUNTIF(BAREME!$C$5:$C$43,"&lt;"&amp;L71)+1),0)))</f>
        <v/>
      </c>
      <c r="N71" s="15"/>
      <c r="O71" s="18">
        <f>SUM(G71,I71,K71,M71)</f>
        <v>0</v>
      </c>
      <c r="P71" s="10"/>
    </row>
    <row r="72" spans="1:16" ht="15" customHeight="1" x14ac:dyDescent="0.3">
      <c r="A72" s="2"/>
      <c r="B72" s="3" t="s">
        <v>66</v>
      </c>
      <c r="C72" s="4" t="s">
        <v>649</v>
      </c>
      <c r="D72" s="5" t="s">
        <v>650</v>
      </c>
      <c r="E72" s="5" t="s">
        <v>28</v>
      </c>
      <c r="F72" s="6"/>
      <c r="G72" s="16" t="str">
        <f>IF(F72="","",IF(F72&lt;BAREME!$B$4,40,IFERROR(INDEX(BAREME!$A$5:$A$43,COUNTIF(BAREME!$B$5:$B$43,"&lt;"&amp;F72)+1),0)))</f>
        <v/>
      </c>
      <c r="H72" s="6"/>
      <c r="I72" s="16" t="str">
        <f>IF(H72="","",IFERROR(INDEX(BAREME!$G$5:$G$43,MATCH(H72,BAREME!$E$5:$E$43,1)),0))</f>
        <v/>
      </c>
      <c r="J72" s="6"/>
      <c r="K72" s="16" t="str">
        <f>IF(J72="","",IFERROR(INDEX(BAREME!$G$5:$G$43,MATCH(J72,BAREME!$F$5:$F$43,1)),0))</f>
        <v/>
      </c>
      <c r="L72" s="6"/>
      <c r="M72" s="16" t="str">
        <f>IF(L72="","",IF(L72&lt;BAREME!$C$4,40,IFERROR(INDEX(BAREME!$A$5:$A$43,COUNTIF(BAREME!$C$5:$C$43,"&lt;"&amp;L72)+1),0)))</f>
        <v/>
      </c>
      <c r="N72" s="8"/>
      <c r="O72" s="19">
        <f>SUM(G72,I72,K72,M72)</f>
        <v>0</v>
      </c>
      <c r="P72" s="2"/>
    </row>
    <row r="73" spans="1:16" ht="15" customHeight="1" x14ac:dyDescent="0.3">
      <c r="A73" s="10"/>
      <c r="B73" s="11" t="s">
        <v>66</v>
      </c>
      <c r="C73" s="12" t="s">
        <v>651</v>
      </c>
      <c r="D73" s="13" t="s">
        <v>385</v>
      </c>
      <c r="E73" s="13" t="s">
        <v>57</v>
      </c>
      <c r="F73" s="14"/>
      <c r="G73" s="17" t="str">
        <f>IF(F73="","",IF(F73&lt;BAREME!$B$4,40,IFERROR(INDEX(BAREME!$A$5:$A$43,COUNTIF(BAREME!$B$5:$B$43,"&lt;"&amp;F73)+1),0)))</f>
        <v/>
      </c>
      <c r="H73" s="14"/>
      <c r="I73" s="17" t="str">
        <f>IF(H73="","",IFERROR(INDEX(BAREME!$G$5:$G$43,MATCH(H73,BAREME!$E$5:$E$43,1)),0))</f>
        <v/>
      </c>
      <c r="J73" s="14"/>
      <c r="K73" s="17" t="str">
        <f>IF(J73="","",IFERROR(INDEX(BAREME!$G$5:$G$43,MATCH(J73,BAREME!$F$5:$F$43,1)),0))</f>
        <v/>
      </c>
      <c r="L73" s="14"/>
      <c r="M73" s="17" t="str">
        <f>IF(L73="","",IF(L73&lt;BAREME!$C$4,40,IFERROR(INDEX(BAREME!$A$5:$A$43,COUNTIF(BAREME!$C$5:$C$43,"&lt;"&amp;L73)+1),0)))</f>
        <v/>
      </c>
      <c r="N73" s="15"/>
      <c r="O73" s="18">
        <f>SUM(G73,I73,K73,M73)</f>
        <v>0</v>
      </c>
      <c r="P73" s="10"/>
    </row>
    <row r="74" spans="1:16" ht="15" customHeight="1" x14ac:dyDescent="0.3">
      <c r="A74" s="2"/>
      <c r="B74" s="3" t="s">
        <v>66</v>
      </c>
      <c r="C74" s="4" t="s">
        <v>652</v>
      </c>
      <c r="D74" s="5" t="s">
        <v>373</v>
      </c>
      <c r="E74" s="5" t="s">
        <v>18</v>
      </c>
      <c r="F74" s="6"/>
      <c r="G74" s="16" t="str">
        <f>IF(F74="","",IF(F74&lt;BAREME!$B$4,40,IFERROR(INDEX(BAREME!$A$5:$A$43,COUNTIF(BAREME!$B$5:$B$43,"&lt;"&amp;F74)+1),0)))</f>
        <v/>
      </c>
      <c r="H74" s="6"/>
      <c r="I74" s="16" t="str">
        <f>IF(H74="","",IFERROR(INDEX(BAREME!$G$5:$G$43,MATCH(H74,BAREME!$E$5:$E$43,1)),0))</f>
        <v/>
      </c>
      <c r="J74" s="6"/>
      <c r="K74" s="16" t="str">
        <f>IF(J74="","",IFERROR(INDEX(BAREME!$G$5:$G$43,MATCH(J74,BAREME!$F$5:$F$43,1)),0))</f>
        <v/>
      </c>
      <c r="L74" s="6"/>
      <c r="M74" s="16" t="str">
        <f>IF(L74="","",IF(L74&lt;BAREME!$C$4,40,IFERROR(INDEX(BAREME!$A$5:$A$43,COUNTIF(BAREME!$C$5:$C$43,"&lt;"&amp;L74)+1),0)))</f>
        <v/>
      </c>
      <c r="N74" s="8"/>
      <c r="O74" s="19">
        <f>SUM(G74,I74,K74,M74)</f>
        <v>0</v>
      </c>
      <c r="P74" s="2"/>
    </row>
    <row r="75" spans="1:16" ht="15" customHeight="1" x14ac:dyDescent="0.3">
      <c r="A75" s="10"/>
      <c r="B75" s="11" t="s">
        <v>66</v>
      </c>
      <c r="C75" s="12" t="s">
        <v>653</v>
      </c>
      <c r="D75" s="13" t="s">
        <v>654</v>
      </c>
      <c r="E75" s="13" t="s">
        <v>28</v>
      </c>
      <c r="F75" s="14"/>
      <c r="G75" s="17" t="str">
        <f>IF(F75="","",IF(F75&lt;BAREME!$B$4,40,IFERROR(INDEX(BAREME!$A$5:$A$43,COUNTIF(BAREME!$B$5:$B$43,"&lt;"&amp;F75)+1),0)))</f>
        <v/>
      </c>
      <c r="H75" s="14"/>
      <c r="I75" s="17" t="str">
        <f>IF(H75="","",IFERROR(INDEX(BAREME!$G$5:$G$43,MATCH(H75,BAREME!$E$5:$E$43,1)),0))</f>
        <v/>
      </c>
      <c r="J75" s="14"/>
      <c r="K75" s="17" t="str">
        <f>IF(J75="","",IFERROR(INDEX(BAREME!$G$5:$G$43,MATCH(J75,BAREME!$F$5:$F$43,1)),0))</f>
        <v/>
      </c>
      <c r="L75" s="14"/>
      <c r="M75" s="17" t="str">
        <f>IF(L75="","",IF(L75&lt;BAREME!$C$4,40,IFERROR(INDEX(BAREME!$A$5:$A$43,COUNTIF(BAREME!$C$5:$C$43,"&lt;"&amp;L75)+1),0)))</f>
        <v/>
      </c>
      <c r="N75" s="15"/>
      <c r="O75" s="18">
        <f>SUM(G75,I75,K75,M75)</f>
        <v>0</v>
      </c>
      <c r="P75" s="10"/>
    </row>
    <row r="76" spans="1:16" ht="15" customHeight="1" x14ac:dyDescent="0.3">
      <c r="A76" s="2"/>
      <c r="B76" s="3" t="s">
        <v>66</v>
      </c>
      <c r="C76" s="4" t="s">
        <v>655</v>
      </c>
      <c r="D76" s="5" t="s">
        <v>294</v>
      </c>
      <c r="E76" s="5" t="s">
        <v>28</v>
      </c>
      <c r="F76" s="6"/>
      <c r="G76" s="16" t="str">
        <f>IF(F76="","",IF(F76&lt;BAREME!$B$4,40,IFERROR(INDEX(BAREME!$A$5:$A$43,COUNTIF(BAREME!$B$5:$B$43,"&lt;"&amp;F76)+1),0)))</f>
        <v/>
      </c>
      <c r="H76" s="6"/>
      <c r="I76" s="16" t="str">
        <f>IF(H76="","",IFERROR(INDEX(BAREME!$G$5:$G$43,MATCH(H76,BAREME!$E$5:$E$43,1)),0))</f>
        <v/>
      </c>
      <c r="J76" s="6"/>
      <c r="K76" s="16" t="str">
        <f>IF(J76="","",IFERROR(INDEX(BAREME!$G$5:$G$43,MATCH(J76,BAREME!$F$5:$F$43,1)),0))</f>
        <v/>
      </c>
      <c r="L76" s="6"/>
      <c r="M76" s="16" t="str">
        <f>IF(L76="","",IF(L76&lt;BAREME!$C$4,40,IFERROR(INDEX(BAREME!$A$5:$A$43,COUNTIF(BAREME!$C$5:$C$43,"&lt;"&amp;L76)+1),0)))</f>
        <v/>
      </c>
      <c r="N76" s="8"/>
      <c r="O76" s="19">
        <f>SUM(G76,I76,K76,M76)</f>
        <v>0</v>
      </c>
      <c r="P76" s="2"/>
    </row>
    <row r="77" spans="1:16" ht="15" customHeight="1" x14ac:dyDescent="0.3">
      <c r="A77" s="10"/>
      <c r="B77" s="11" t="s">
        <v>66</v>
      </c>
      <c r="C77" s="12" t="s">
        <v>656</v>
      </c>
      <c r="D77" s="13" t="s">
        <v>657</v>
      </c>
      <c r="E77" s="13" t="s">
        <v>28</v>
      </c>
      <c r="F77" s="14"/>
      <c r="G77" s="17" t="str">
        <f>IF(F77="","",IF(F77&lt;BAREME!$B$4,40,IFERROR(INDEX(BAREME!$A$5:$A$43,COUNTIF(BAREME!$B$5:$B$43,"&lt;"&amp;F77)+1),0)))</f>
        <v/>
      </c>
      <c r="H77" s="14"/>
      <c r="I77" s="17" t="str">
        <f>IF(H77="","",IFERROR(INDEX(BAREME!$G$5:$G$43,MATCH(H77,BAREME!$E$5:$E$43,1)),0))</f>
        <v/>
      </c>
      <c r="J77" s="14"/>
      <c r="K77" s="17" t="str">
        <f>IF(J77="","",IFERROR(INDEX(BAREME!$G$5:$G$43,MATCH(J77,BAREME!$F$5:$F$43,1)),0))</f>
        <v/>
      </c>
      <c r="L77" s="14"/>
      <c r="M77" s="17" t="str">
        <f>IF(L77="","",IF(L77&lt;BAREME!$C$4,40,IFERROR(INDEX(BAREME!$A$5:$A$43,COUNTIF(BAREME!$C$5:$C$43,"&lt;"&amp;L77)+1),0)))</f>
        <v/>
      </c>
      <c r="N77" s="15"/>
      <c r="O77" s="18">
        <f>SUM(G77,I77,K77,M77)</f>
        <v>0</v>
      </c>
      <c r="P77" s="10"/>
    </row>
    <row r="78" spans="1:16" ht="15" customHeight="1" x14ac:dyDescent="0.3">
      <c r="A78" s="2"/>
      <c r="B78" s="3" t="s">
        <v>66</v>
      </c>
      <c r="C78" s="4" t="s">
        <v>658</v>
      </c>
      <c r="D78" s="5" t="s">
        <v>659</v>
      </c>
      <c r="E78" s="5" t="s">
        <v>23</v>
      </c>
      <c r="F78" s="6"/>
      <c r="G78" s="16" t="str">
        <f>IF(F78="","",IF(F78&lt;BAREME!$B$4,40,IFERROR(INDEX(BAREME!$A$5:$A$43,COUNTIF(BAREME!$B$5:$B$43,"&lt;"&amp;F78)+1),0)))</f>
        <v/>
      </c>
      <c r="H78" s="6"/>
      <c r="I78" s="16" t="str">
        <f>IF(H78="","",IFERROR(INDEX(BAREME!$G$5:$G$43,MATCH(H78,BAREME!$E$5:$E$43,1)),0))</f>
        <v/>
      </c>
      <c r="J78" s="6"/>
      <c r="K78" s="16" t="str">
        <f>IF(J78="","",IFERROR(INDEX(BAREME!$G$5:$G$43,MATCH(J78,BAREME!$F$5:$F$43,1)),0))</f>
        <v/>
      </c>
      <c r="L78" s="6"/>
      <c r="M78" s="16" t="str">
        <f>IF(L78="","",IF(L78&lt;BAREME!$C$4,40,IFERROR(INDEX(BAREME!$A$5:$A$43,COUNTIF(BAREME!$C$5:$C$43,"&lt;"&amp;L78)+1),0)))</f>
        <v/>
      </c>
      <c r="N78" s="8"/>
      <c r="O78" s="19">
        <f>SUM(G78,I78,K78,M78)</f>
        <v>0</v>
      </c>
      <c r="P78" s="2"/>
    </row>
    <row r="79" spans="1:16" ht="15" customHeight="1" x14ac:dyDescent="0.3">
      <c r="A79" s="10"/>
      <c r="B79" s="11" t="s">
        <v>66</v>
      </c>
      <c r="C79" s="12" t="s">
        <v>660</v>
      </c>
      <c r="D79" s="13" t="s">
        <v>661</v>
      </c>
      <c r="E79" s="13" t="s">
        <v>18</v>
      </c>
      <c r="F79" s="14"/>
      <c r="G79" s="17" t="str">
        <f>IF(F79="","",IF(F79&lt;BAREME!$B$4,40,IFERROR(INDEX(BAREME!$A$5:$A$43,COUNTIF(BAREME!$B$5:$B$43,"&lt;"&amp;F79)+1),0)))</f>
        <v/>
      </c>
      <c r="H79" s="14"/>
      <c r="I79" s="17" t="str">
        <f>IF(H79="","",IFERROR(INDEX(BAREME!$G$5:$G$43,MATCH(H79,BAREME!$E$5:$E$43,1)),0))</f>
        <v/>
      </c>
      <c r="J79" s="14"/>
      <c r="K79" s="17" t="str">
        <f>IF(J79="","",IFERROR(INDEX(BAREME!$G$5:$G$43,MATCH(J79,BAREME!$F$5:$F$43,1)),0))</f>
        <v/>
      </c>
      <c r="L79" s="14"/>
      <c r="M79" s="17" t="str">
        <f>IF(L79="","",IF(L79&lt;BAREME!$C$4,40,IFERROR(INDEX(BAREME!$A$5:$A$43,COUNTIF(BAREME!$C$5:$C$43,"&lt;"&amp;L79)+1),0)))</f>
        <v/>
      </c>
      <c r="N79" s="15"/>
      <c r="O79" s="18">
        <f>SUM(G79,I79,K79,M79)</f>
        <v>0</v>
      </c>
      <c r="P79" s="10"/>
    </row>
    <row r="80" spans="1:16" ht="15" customHeight="1" x14ac:dyDescent="0.3">
      <c r="A80" s="2"/>
      <c r="B80" s="3" t="s">
        <v>66</v>
      </c>
      <c r="C80" s="4" t="s">
        <v>662</v>
      </c>
      <c r="D80" s="5" t="s">
        <v>280</v>
      </c>
      <c r="E80" s="5" t="s">
        <v>28</v>
      </c>
      <c r="F80" s="6"/>
      <c r="G80" s="16" t="str">
        <f>IF(F80="","",IF(F80&lt;BAREME!$B$4,40,IFERROR(INDEX(BAREME!$A$5:$A$43,COUNTIF(BAREME!$B$5:$B$43,"&lt;"&amp;F80)+1),0)))</f>
        <v/>
      </c>
      <c r="H80" s="6"/>
      <c r="I80" s="16" t="str">
        <f>IF(H80="","",IFERROR(INDEX(BAREME!$G$5:$G$43,MATCH(H80,BAREME!$E$5:$E$43,1)),0))</f>
        <v/>
      </c>
      <c r="J80" s="6"/>
      <c r="K80" s="16" t="str">
        <f>IF(J80="","",IFERROR(INDEX(BAREME!$G$5:$G$43,MATCH(J80,BAREME!$F$5:$F$43,1)),0))</f>
        <v/>
      </c>
      <c r="L80" s="6"/>
      <c r="M80" s="16" t="str">
        <f>IF(L80="","",IF(L80&lt;BAREME!$C$4,40,IFERROR(INDEX(BAREME!$A$5:$A$43,COUNTIF(BAREME!$C$5:$C$43,"&lt;"&amp;L80)+1),0)))</f>
        <v/>
      </c>
      <c r="N80" s="8"/>
      <c r="O80" s="19">
        <f>SUM(G80,I80,K80,M80)</f>
        <v>0</v>
      </c>
      <c r="P80" s="2"/>
    </row>
    <row r="81" spans="1:16" ht="15" customHeight="1" x14ac:dyDescent="0.3">
      <c r="A81" s="10"/>
      <c r="B81" s="11" t="s">
        <v>66</v>
      </c>
      <c r="C81" s="12" t="s">
        <v>663</v>
      </c>
      <c r="D81" s="13" t="s">
        <v>664</v>
      </c>
      <c r="E81" s="13" t="s">
        <v>18</v>
      </c>
      <c r="F81" s="14"/>
      <c r="G81" s="17" t="str">
        <f>IF(F81="","",IF(F81&lt;BAREME!$B$4,40,IFERROR(INDEX(BAREME!$A$5:$A$43,COUNTIF(BAREME!$B$5:$B$43,"&lt;"&amp;F81)+1),0)))</f>
        <v/>
      </c>
      <c r="H81" s="14"/>
      <c r="I81" s="17" t="str">
        <f>IF(H81="","",IFERROR(INDEX(BAREME!$G$5:$G$43,MATCH(H81,BAREME!$E$5:$E$43,1)),0))</f>
        <v/>
      </c>
      <c r="J81" s="14"/>
      <c r="K81" s="17" t="str">
        <f>IF(J81="","",IFERROR(INDEX(BAREME!$G$5:$G$43,MATCH(J81,BAREME!$F$5:$F$43,1)),0))</f>
        <v/>
      </c>
      <c r="L81" s="14"/>
      <c r="M81" s="17" t="str">
        <f>IF(L81="","",IF(L81&lt;BAREME!$C$4,40,IFERROR(INDEX(BAREME!$A$5:$A$43,COUNTIF(BAREME!$C$5:$C$43,"&lt;"&amp;L81)+1),0)))</f>
        <v/>
      </c>
      <c r="N81" s="15"/>
      <c r="O81" s="18">
        <f>SUM(G81,I81,K81,M81)</f>
        <v>0</v>
      </c>
      <c r="P81" s="10"/>
    </row>
    <row r="82" spans="1:16" ht="15" customHeight="1" x14ac:dyDescent="0.3">
      <c r="A82" s="2"/>
      <c r="B82" s="3" t="s">
        <v>66</v>
      </c>
      <c r="C82" s="4" t="s">
        <v>164</v>
      </c>
      <c r="D82" s="5" t="s">
        <v>665</v>
      </c>
      <c r="E82" s="5" t="s">
        <v>18</v>
      </c>
      <c r="F82" s="6"/>
      <c r="G82" s="16" t="str">
        <f>IF(F82="","",IF(F82&lt;BAREME!$B$4,40,IFERROR(INDEX(BAREME!$A$5:$A$43,COUNTIF(BAREME!$B$5:$B$43,"&lt;"&amp;F82)+1),0)))</f>
        <v/>
      </c>
      <c r="H82" s="6"/>
      <c r="I82" s="16" t="str">
        <f>IF(H82="","",IFERROR(INDEX(BAREME!$G$5:$G$43,MATCH(H82,BAREME!$E$5:$E$43,1)),0))</f>
        <v/>
      </c>
      <c r="J82" s="6"/>
      <c r="K82" s="16" t="str">
        <f>IF(J82="","",IFERROR(INDEX(BAREME!$G$5:$G$43,MATCH(J82,BAREME!$F$5:$F$43,1)),0))</f>
        <v/>
      </c>
      <c r="L82" s="6"/>
      <c r="M82" s="16" t="str">
        <f>IF(L82="","",IF(L82&lt;BAREME!$C$4,40,IFERROR(INDEX(BAREME!$A$5:$A$43,COUNTIF(BAREME!$C$5:$C$43,"&lt;"&amp;L82)+1),0)))</f>
        <v/>
      </c>
      <c r="N82" s="8"/>
      <c r="O82" s="19">
        <f>SUM(G82,I82,K82,M82)</f>
        <v>0</v>
      </c>
      <c r="P82" s="2"/>
    </row>
    <row r="83" spans="1:16" ht="15" customHeight="1" x14ac:dyDescent="0.3">
      <c r="A83" s="10"/>
      <c r="B83" s="11" t="s">
        <v>66</v>
      </c>
      <c r="C83" s="12" t="s">
        <v>666</v>
      </c>
      <c r="D83" s="13" t="s">
        <v>667</v>
      </c>
      <c r="E83" s="13" t="s">
        <v>28</v>
      </c>
      <c r="F83" s="14"/>
      <c r="G83" s="17" t="str">
        <f>IF(F83="","",IF(F83&lt;BAREME!$B$4,40,IFERROR(INDEX(BAREME!$A$5:$A$43,COUNTIF(BAREME!$B$5:$B$43,"&lt;"&amp;F83)+1),0)))</f>
        <v/>
      </c>
      <c r="H83" s="14"/>
      <c r="I83" s="17" t="str">
        <f>IF(H83="","",IFERROR(INDEX(BAREME!$G$5:$G$43,MATCH(H83,BAREME!$E$5:$E$43,1)),0))</f>
        <v/>
      </c>
      <c r="J83" s="14"/>
      <c r="K83" s="17" t="str">
        <f>IF(J83="","",IFERROR(INDEX(BAREME!$G$5:$G$43,MATCH(J83,BAREME!$F$5:$F$43,1)),0))</f>
        <v/>
      </c>
      <c r="L83" s="14"/>
      <c r="M83" s="17" t="str">
        <f>IF(L83="","",IF(L83&lt;BAREME!$C$4,40,IFERROR(INDEX(BAREME!$A$5:$A$43,COUNTIF(BAREME!$C$5:$C$43,"&lt;"&amp;L83)+1),0)))</f>
        <v/>
      </c>
      <c r="N83" s="15"/>
      <c r="O83" s="18">
        <f>SUM(G83,I83,K83,M83)</f>
        <v>0</v>
      </c>
      <c r="P83" s="10"/>
    </row>
    <row r="84" spans="1:16" ht="15" customHeight="1" x14ac:dyDescent="0.3">
      <c r="A84" s="2"/>
      <c r="B84" s="3" t="s">
        <v>66</v>
      </c>
      <c r="C84" s="4" t="s">
        <v>668</v>
      </c>
      <c r="D84" s="5" t="s">
        <v>369</v>
      </c>
      <c r="E84" s="5" t="s">
        <v>23</v>
      </c>
      <c r="F84" s="6"/>
      <c r="G84" s="16" t="str">
        <f>IF(F84="","",IF(F84&lt;BAREME!$B$4,40,IFERROR(INDEX(BAREME!$A$5:$A$43,COUNTIF(BAREME!$B$5:$B$43,"&lt;"&amp;F84)+1),0)))</f>
        <v/>
      </c>
      <c r="H84" s="6"/>
      <c r="I84" s="16" t="str">
        <f>IF(H84="","",IFERROR(INDEX(BAREME!$G$5:$G$43,MATCH(H84,BAREME!$E$5:$E$43,1)),0))</f>
        <v/>
      </c>
      <c r="J84" s="6"/>
      <c r="K84" s="16" t="str">
        <f>IF(J84="","",IFERROR(INDEX(BAREME!$G$5:$G$43,MATCH(J84,BAREME!$F$5:$F$43,1)),0))</f>
        <v/>
      </c>
      <c r="L84" s="6"/>
      <c r="M84" s="16" t="str">
        <f>IF(L84="","",IF(L84&lt;BAREME!$C$4,40,IFERROR(INDEX(BAREME!$A$5:$A$43,COUNTIF(BAREME!$C$5:$C$43,"&lt;"&amp;L84)+1),0)))</f>
        <v/>
      </c>
      <c r="N84" s="8"/>
      <c r="O84" s="19">
        <f>SUM(G84,I84,K84,M84)</f>
        <v>0</v>
      </c>
      <c r="P84" s="2"/>
    </row>
    <row r="85" spans="1:16" ht="15" customHeight="1" x14ac:dyDescent="0.3">
      <c r="A85" s="10"/>
      <c r="B85" s="11" t="s">
        <v>66</v>
      </c>
      <c r="C85" s="12" t="s">
        <v>118</v>
      </c>
      <c r="D85" s="13" t="s">
        <v>669</v>
      </c>
      <c r="E85" s="13" t="s">
        <v>28</v>
      </c>
      <c r="F85" s="14"/>
      <c r="G85" s="17" t="str">
        <f>IF(F85="","",IF(F85&lt;BAREME!$B$4,40,IFERROR(INDEX(BAREME!$A$5:$A$43,COUNTIF(BAREME!$B$5:$B$43,"&lt;"&amp;F85)+1),0)))</f>
        <v/>
      </c>
      <c r="H85" s="14"/>
      <c r="I85" s="17" t="str">
        <f>IF(H85="","",IFERROR(INDEX(BAREME!$G$5:$G$43,MATCH(H85,BAREME!$E$5:$E$43,1)),0))</f>
        <v/>
      </c>
      <c r="J85" s="14"/>
      <c r="K85" s="17" t="str">
        <f>IF(J85="","",IFERROR(INDEX(BAREME!$G$5:$G$43,MATCH(J85,BAREME!$F$5:$F$43,1)),0))</f>
        <v/>
      </c>
      <c r="L85" s="14"/>
      <c r="M85" s="17" t="str">
        <f>IF(L85="","",IF(L85&lt;BAREME!$C$4,40,IFERROR(INDEX(BAREME!$A$5:$A$43,COUNTIF(BAREME!$C$5:$C$43,"&lt;"&amp;L85)+1),0)))</f>
        <v/>
      </c>
      <c r="N85" s="15"/>
      <c r="O85" s="18">
        <f>SUM(G85,I85,K85,M85)</f>
        <v>0</v>
      </c>
      <c r="P85" s="10"/>
    </row>
    <row r="86" spans="1:16" ht="15" customHeight="1" x14ac:dyDescent="0.3">
      <c r="A86" s="2"/>
      <c r="B86" s="3" t="s">
        <v>66</v>
      </c>
      <c r="C86" s="4" t="s">
        <v>670</v>
      </c>
      <c r="D86" s="5" t="s">
        <v>334</v>
      </c>
      <c r="E86" s="5" t="s">
        <v>23</v>
      </c>
      <c r="F86" s="6"/>
      <c r="G86" s="16" t="str">
        <f>IF(F86="","",IF(F86&lt;BAREME!$B$4,40,IFERROR(INDEX(BAREME!$A$5:$A$43,COUNTIF(BAREME!$B$5:$B$43,"&lt;"&amp;F86)+1),0)))</f>
        <v/>
      </c>
      <c r="H86" s="6"/>
      <c r="I86" s="16" t="str">
        <f>IF(H86="","",IFERROR(INDEX(BAREME!$G$5:$G$43,MATCH(H86,BAREME!$E$5:$E$43,1)),0))</f>
        <v/>
      </c>
      <c r="J86" s="6"/>
      <c r="K86" s="16" t="str">
        <f>IF(J86="","",IFERROR(INDEX(BAREME!$G$5:$G$43,MATCH(J86,BAREME!$F$5:$F$43,1)),0))</f>
        <v/>
      </c>
      <c r="L86" s="6"/>
      <c r="M86" s="16" t="str">
        <f>IF(L86="","",IF(L86&lt;BAREME!$C$4,40,IFERROR(INDEX(BAREME!$A$5:$A$43,COUNTIF(BAREME!$C$5:$C$43,"&lt;"&amp;L86)+1),0)))</f>
        <v/>
      </c>
      <c r="N86" s="8"/>
      <c r="O86" s="19">
        <f>SUM(G86,I86,K86,M86)</f>
        <v>0</v>
      </c>
      <c r="P86" s="2"/>
    </row>
    <row r="87" spans="1:16" ht="15" customHeight="1" x14ac:dyDescent="0.3">
      <c r="A87" s="10"/>
      <c r="B87" s="11" t="s">
        <v>66</v>
      </c>
      <c r="C87" s="12" t="s">
        <v>671</v>
      </c>
      <c r="D87" s="13" t="s">
        <v>672</v>
      </c>
      <c r="E87" s="13" t="s">
        <v>23</v>
      </c>
      <c r="F87" s="14"/>
      <c r="G87" s="17" t="str">
        <f>IF(F87="","",IF(F87&lt;BAREME!$B$4,40,IFERROR(INDEX(BAREME!$A$5:$A$43,COUNTIF(BAREME!$B$5:$B$43,"&lt;"&amp;F87)+1),0)))</f>
        <v/>
      </c>
      <c r="H87" s="14"/>
      <c r="I87" s="17" t="str">
        <f>IF(H87="","",IFERROR(INDEX(BAREME!$G$5:$G$43,MATCH(H87,BAREME!$E$5:$E$43,1)),0))</f>
        <v/>
      </c>
      <c r="J87" s="14"/>
      <c r="K87" s="17" t="str">
        <f>IF(J87="","",IFERROR(INDEX(BAREME!$G$5:$G$43,MATCH(J87,BAREME!$F$5:$F$43,1)),0))</f>
        <v/>
      </c>
      <c r="L87" s="14"/>
      <c r="M87" s="17" t="str">
        <f>IF(L87="","",IF(L87&lt;BAREME!$C$4,40,IFERROR(INDEX(BAREME!$A$5:$A$43,COUNTIF(BAREME!$C$5:$C$43,"&lt;"&amp;L87)+1),0)))</f>
        <v/>
      </c>
      <c r="N87" s="15"/>
      <c r="O87" s="18">
        <f>SUM(G87,I87,K87,M87)</f>
        <v>0</v>
      </c>
      <c r="P87" s="10"/>
    </row>
    <row r="88" spans="1:16" ht="15" customHeight="1" x14ac:dyDescent="0.3">
      <c r="A88" s="2"/>
      <c r="B88" s="3" t="s">
        <v>66</v>
      </c>
      <c r="C88" s="4" t="s">
        <v>673</v>
      </c>
      <c r="D88" s="5" t="s">
        <v>674</v>
      </c>
      <c r="E88" s="5" t="s">
        <v>18</v>
      </c>
      <c r="F88" s="6"/>
      <c r="G88" s="16" t="str">
        <f>IF(F88="","",IF(F88&lt;BAREME!$B$4,40,IFERROR(INDEX(BAREME!$A$5:$A$43,COUNTIF(BAREME!$B$5:$B$43,"&lt;"&amp;F88)+1),0)))</f>
        <v/>
      </c>
      <c r="H88" s="6"/>
      <c r="I88" s="16" t="str">
        <f>IF(H88="","",IFERROR(INDEX(BAREME!$G$5:$G$43,MATCH(H88,BAREME!$E$5:$E$43,1)),0))</f>
        <v/>
      </c>
      <c r="J88" s="6"/>
      <c r="K88" s="16" t="str">
        <f>IF(J88="","",IFERROR(INDEX(BAREME!$G$5:$G$43,MATCH(J88,BAREME!$F$5:$F$43,1)),0))</f>
        <v/>
      </c>
      <c r="L88" s="6"/>
      <c r="M88" s="16" t="str">
        <f>IF(L88="","",IF(L88&lt;BAREME!$C$4,40,IFERROR(INDEX(BAREME!$A$5:$A$43,COUNTIF(BAREME!$C$5:$C$43,"&lt;"&amp;L88)+1),0)))</f>
        <v/>
      </c>
      <c r="N88" s="8"/>
      <c r="O88" s="19">
        <f>SUM(G88,I88,K88,M88)</f>
        <v>0</v>
      </c>
      <c r="P88" s="2"/>
    </row>
    <row r="89" spans="1:16" ht="15" customHeight="1" x14ac:dyDescent="0.3">
      <c r="A89" s="10"/>
      <c r="B89" s="11" t="s">
        <v>66</v>
      </c>
      <c r="C89" s="12" t="s">
        <v>675</v>
      </c>
      <c r="D89" s="13" t="s">
        <v>294</v>
      </c>
      <c r="E89" s="13" t="s">
        <v>18</v>
      </c>
      <c r="F89" s="14"/>
      <c r="G89" s="17" t="str">
        <f>IF(F89="","",IF(F89&lt;BAREME!$B$4,40,IFERROR(INDEX(BAREME!$A$5:$A$43,COUNTIF(BAREME!$B$5:$B$43,"&lt;"&amp;F89)+1),0)))</f>
        <v/>
      </c>
      <c r="H89" s="14"/>
      <c r="I89" s="17" t="str">
        <f>IF(H89="","",IFERROR(INDEX(BAREME!$G$5:$G$43,MATCH(H89,BAREME!$E$5:$E$43,1)),0))</f>
        <v/>
      </c>
      <c r="J89" s="14"/>
      <c r="K89" s="17" t="str">
        <f>IF(J89="","",IFERROR(INDEX(BAREME!$G$5:$G$43,MATCH(J89,BAREME!$F$5:$F$43,1)),0))</f>
        <v/>
      </c>
      <c r="L89" s="14"/>
      <c r="M89" s="17" t="str">
        <f>IF(L89="","",IF(L89&lt;BAREME!$C$4,40,IFERROR(INDEX(BAREME!$A$5:$A$43,COUNTIF(BAREME!$C$5:$C$43,"&lt;"&amp;L89)+1),0)))</f>
        <v/>
      </c>
      <c r="N89" s="15"/>
      <c r="O89" s="18">
        <f>SUM(G89,I89,K89,M89)</f>
        <v>0</v>
      </c>
      <c r="P89" s="10"/>
    </row>
    <row r="90" spans="1:16" ht="15" customHeight="1" x14ac:dyDescent="0.3">
      <c r="A90" s="2"/>
      <c r="B90" s="3" t="s">
        <v>66</v>
      </c>
      <c r="C90" s="4" t="s">
        <v>676</v>
      </c>
      <c r="D90" s="5" t="s">
        <v>677</v>
      </c>
      <c r="E90" s="5" t="s">
        <v>23</v>
      </c>
      <c r="F90" s="6"/>
      <c r="G90" s="16" t="str">
        <f>IF(F90="","",IF(F90&lt;BAREME!$B$4,40,IFERROR(INDEX(BAREME!$A$5:$A$43,COUNTIF(BAREME!$B$5:$B$43,"&lt;"&amp;F90)+1),0)))</f>
        <v/>
      </c>
      <c r="H90" s="6"/>
      <c r="I90" s="16" t="str">
        <f>IF(H90="","",IFERROR(INDEX(BAREME!$G$5:$G$43,MATCH(H90,BAREME!$E$5:$E$43,1)),0))</f>
        <v/>
      </c>
      <c r="J90" s="6"/>
      <c r="K90" s="16" t="str">
        <f>IF(J90="","",IFERROR(INDEX(BAREME!$G$5:$G$43,MATCH(J90,BAREME!$F$5:$F$43,1)),0))</f>
        <v/>
      </c>
      <c r="L90" s="6"/>
      <c r="M90" s="16" t="str">
        <f>IF(L90="","",IF(L90&lt;BAREME!$C$4,40,IFERROR(INDEX(BAREME!$A$5:$A$43,COUNTIF(BAREME!$C$5:$C$43,"&lt;"&amp;L90)+1),0)))</f>
        <v/>
      </c>
      <c r="N90" s="8"/>
      <c r="O90" s="19">
        <f>SUM(G90,I90,K90,M90)</f>
        <v>0</v>
      </c>
      <c r="P90" s="2"/>
    </row>
    <row r="91" spans="1:16" ht="15" customHeight="1" x14ac:dyDescent="0.3">
      <c r="A91" s="10"/>
      <c r="B91" s="11" t="s">
        <v>66</v>
      </c>
      <c r="C91" s="12" t="s">
        <v>678</v>
      </c>
      <c r="D91" s="13" t="s">
        <v>679</v>
      </c>
      <c r="E91" s="13" t="s">
        <v>23</v>
      </c>
      <c r="F91" s="14"/>
      <c r="G91" s="17" t="str">
        <f>IF(F91="","",IF(F91&lt;BAREME!$B$4,40,IFERROR(INDEX(BAREME!$A$5:$A$43,COUNTIF(BAREME!$B$5:$B$43,"&lt;"&amp;F91)+1),0)))</f>
        <v/>
      </c>
      <c r="H91" s="14"/>
      <c r="I91" s="17" t="str">
        <f>IF(H91="","",IFERROR(INDEX(BAREME!$G$5:$G$43,MATCH(H91,BAREME!$E$5:$E$43,1)),0))</f>
        <v/>
      </c>
      <c r="J91" s="14"/>
      <c r="K91" s="17" t="str">
        <f>IF(J91="","",IFERROR(INDEX(BAREME!$G$5:$G$43,MATCH(J91,BAREME!$F$5:$F$43,1)),0))</f>
        <v/>
      </c>
      <c r="L91" s="14"/>
      <c r="M91" s="17" t="str">
        <f>IF(L91="","",IF(L91&lt;BAREME!$C$4,40,IFERROR(INDEX(BAREME!$A$5:$A$43,COUNTIF(BAREME!$C$5:$C$43,"&lt;"&amp;L91)+1),0)))</f>
        <v/>
      </c>
      <c r="N91" s="15"/>
      <c r="O91" s="18">
        <f>SUM(G91,I91,K91,M91)</f>
        <v>0</v>
      </c>
      <c r="P91" s="10"/>
    </row>
    <row r="92" spans="1:16" ht="15" customHeight="1" x14ac:dyDescent="0.3">
      <c r="A92" s="2"/>
      <c r="B92" s="3" t="s">
        <v>66</v>
      </c>
      <c r="C92" s="4" t="s">
        <v>680</v>
      </c>
      <c r="D92" s="5" t="s">
        <v>681</v>
      </c>
      <c r="E92" s="5" t="s">
        <v>23</v>
      </c>
      <c r="F92" s="6"/>
      <c r="G92" s="16" t="str">
        <f>IF(F92="","",IF(F92&lt;BAREME!$B$4,40,IFERROR(INDEX(BAREME!$A$5:$A$43,COUNTIF(BAREME!$B$5:$B$43,"&lt;"&amp;F92)+1),0)))</f>
        <v/>
      </c>
      <c r="H92" s="6"/>
      <c r="I92" s="16" t="str">
        <f>IF(H92="","",IFERROR(INDEX(BAREME!$G$5:$G$43,MATCH(H92,BAREME!$E$5:$E$43,1)),0))</f>
        <v/>
      </c>
      <c r="J92" s="6"/>
      <c r="K92" s="16" t="str">
        <f>IF(J92="","",IFERROR(INDEX(BAREME!$G$5:$G$43,MATCH(J92,BAREME!$F$5:$F$43,1)),0))</f>
        <v/>
      </c>
      <c r="L92" s="6"/>
      <c r="M92" s="16" t="str">
        <f>IF(L92="","",IF(L92&lt;BAREME!$C$4,40,IFERROR(INDEX(BAREME!$A$5:$A$43,COUNTIF(BAREME!$C$5:$C$43,"&lt;"&amp;L92)+1),0)))</f>
        <v/>
      </c>
      <c r="N92" s="8"/>
      <c r="O92" s="19">
        <f>SUM(G92,I92,K92,M92)</f>
        <v>0</v>
      </c>
      <c r="P92" s="2"/>
    </row>
    <row r="93" spans="1:16" ht="15" customHeight="1" x14ac:dyDescent="0.3">
      <c r="A93" s="10"/>
      <c r="B93" s="11" t="s">
        <v>66</v>
      </c>
      <c r="C93" s="12" t="s">
        <v>682</v>
      </c>
      <c r="D93" s="13" t="s">
        <v>683</v>
      </c>
      <c r="E93" s="13" t="s">
        <v>35</v>
      </c>
      <c r="F93" s="14"/>
      <c r="G93" s="17" t="str">
        <f>IF(F93="","",IF(F93&lt;BAREME!$B$4,40,IFERROR(INDEX(BAREME!$A$5:$A$43,COUNTIF(BAREME!$B$5:$B$43,"&lt;"&amp;F93)+1),0)))</f>
        <v/>
      </c>
      <c r="H93" s="14"/>
      <c r="I93" s="17" t="str">
        <f>IF(H93="","",IFERROR(INDEX(BAREME!$G$5:$G$43,MATCH(H93,BAREME!$E$5:$E$43,1)),0))</f>
        <v/>
      </c>
      <c r="J93" s="14"/>
      <c r="K93" s="17" t="str">
        <f>IF(J93="","",IFERROR(INDEX(BAREME!$G$5:$G$43,MATCH(J93,BAREME!$F$5:$F$43,1)),0))</f>
        <v/>
      </c>
      <c r="L93" s="14"/>
      <c r="M93" s="17" t="str">
        <f>IF(L93="","",IF(L93&lt;BAREME!$C$4,40,IFERROR(INDEX(BAREME!$A$5:$A$43,COUNTIF(BAREME!$C$5:$C$43,"&lt;"&amp;L93)+1),0)))</f>
        <v/>
      </c>
      <c r="N93" s="15"/>
      <c r="O93" s="18">
        <f>SUM(G93,I93,K93,M93)</f>
        <v>0</v>
      </c>
      <c r="P93" s="10"/>
    </row>
    <row r="94" spans="1:16" ht="15" customHeight="1" x14ac:dyDescent="0.3">
      <c r="A94" s="2"/>
      <c r="B94" s="3" t="s">
        <v>66</v>
      </c>
      <c r="C94" s="4" t="s">
        <v>684</v>
      </c>
      <c r="D94" s="5" t="s">
        <v>650</v>
      </c>
      <c r="E94" s="5" t="s">
        <v>28</v>
      </c>
      <c r="F94" s="6"/>
      <c r="G94" s="16" t="str">
        <f>IF(F94="","",IF(F94&lt;BAREME!$B$4,40,IFERROR(INDEX(BAREME!$A$5:$A$43,COUNTIF(BAREME!$B$5:$B$43,"&lt;"&amp;F94)+1),0)))</f>
        <v/>
      </c>
      <c r="H94" s="6"/>
      <c r="I94" s="16" t="str">
        <f>IF(H94="","",IFERROR(INDEX(BAREME!$G$5:$G$43,MATCH(H94,BAREME!$E$5:$E$43,1)),0))</f>
        <v/>
      </c>
      <c r="J94" s="6"/>
      <c r="K94" s="16" t="str">
        <f>IF(J94="","",IFERROR(INDEX(BAREME!$G$5:$G$43,MATCH(J94,BAREME!$F$5:$F$43,1)),0))</f>
        <v/>
      </c>
      <c r="L94" s="6"/>
      <c r="M94" s="16" t="str">
        <f>IF(L94="","",IF(L94&lt;BAREME!$C$4,40,IFERROR(INDEX(BAREME!$A$5:$A$43,COUNTIF(BAREME!$C$5:$C$43,"&lt;"&amp;L94)+1),0)))</f>
        <v/>
      </c>
      <c r="N94" s="8"/>
      <c r="O94" s="19">
        <f>SUM(G94,I94,K94,M94)</f>
        <v>0</v>
      </c>
      <c r="P94" s="2"/>
    </row>
    <row r="95" spans="1:16" ht="15" customHeight="1" x14ac:dyDescent="0.3">
      <c r="A95" s="10"/>
      <c r="B95" s="11" t="s">
        <v>66</v>
      </c>
      <c r="C95" s="12" t="s">
        <v>685</v>
      </c>
      <c r="D95" s="13" t="s">
        <v>686</v>
      </c>
      <c r="E95" s="13" t="s">
        <v>28</v>
      </c>
      <c r="F95" s="14"/>
      <c r="G95" s="17" t="str">
        <f>IF(F95="","",IF(F95&lt;BAREME!$B$4,40,IFERROR(INDEX(BAREME!$A$5:$A$43,COUNTIF(BAREME!$B$5:$B$43,"&lt;"&amp;F95)+1),0)))</f>
        <v/>
      </c>
      <c r="H95" s="14"/>
      <c r="I95" s="17" t="str">
        <f>IF(H95="","",IFERROR(INDEX(BAREME!$G$5:$G$43,MATCH(H95,BAREME!$E$5:$E$43,1)),0))</f>
        <v/>
      </c>
      <c r="J95" s="14"/>
      <c r="K95" s="17" t="str">
        <f>IF(J95="","",IFERROR(INDEX(BAREME!$G$5:$G$43,MATCH(J95,BAREME!$F$5:$F$43,1)),0))</f>
        <v/>
      </c>
      <c r="L95" s="14"/>
      <c r="M95" s="17" t="str">
        <f>IF(L95="","",IF(L95&lt;BAREME!$C$4,40,IFERROR(INDEX(BAREME!$A$5:$A$43,COUNTIF(BAREME!$C$5:$C$43,"&lt;"&amp;L95)+1),0)))</f>
        <v/>
      </c>
      <c r="N95" s="15"/>
      <c r="O95" s="18">
        <f>SUM(G95,I95,K95,M95)</f>
        <v>0</v>
      </c>
      <c r="P95" s="10"/>
    </row>
    <row r="96" spans="1:16" ht="15" customHeight="1" x14ac:dyDescent="0.3">
      <c r="A96" s="2"/>
      <c r="B96" s="3" t="s">
        <v>66</v>
      </c>
      <c r="C96" s="4" t="s">
        <v>687</v>
      </c>
      <c r="D96" s="5" t="s">
        <v>688</v>
      </c>
      <c r="E96" s="5" t="s">
        <v>18</v>
      </c>
      <c r="F96" s="6"/>
      <c r="G96" s="16" t="str">
        <f>IF(F96="","",IF(F96&lt;BAREME!$B$4,40,IFERROR(INDEX(BAREME!$A$5:$A$43,COUNTIF(BAREME!$B$5:$B$43,"&lt;"&amp;F96)+1),0)))</f>
        <v/>
      </c>
      <c r="H96" s="6"/>
      <c r="I96" s="16" t="str">
        <f>IF(H96="","",IFERROR(INDEX(BAREME!$G$5:$G$43,MATCH(H96,BAREME!$E$5:$E$43,1)),0))</f>
        <v/>
      </c>
      <c r="J96" s="6"/>
      <c r="K96" s="16" t="str">
        <f>IF(J96="","",IFERROR(INDEX(BAREME!$G$5:$G$43,MATCH(J96,BAREME!$F$5:$F$43,1)),0))</f>
        <v/>
      </c>
      <c r="L96" s="6"/>
      <c r="M96" s="16" t="str">
        <f>IF(L96="","",IF(L96&lt;BAREME!$C$4,40,IFERROR(INDEX(BAREME!$A$5:$A$43,COUNTIF(BAREME!$C$5:$C$43,"&lt;"&amp;L96)+1),0)))</f>
        <v/>
      </c>
      <c r="N96" s="8"/>
      <c r="O96" s="19">
        <f>SUM(G96,I96,K96,M96)</f>
        <v>0</v>
      </c>
      <c r="P96" s="2"/>
    </row>
    <row r="97" spans="1:16" ht="15" customHeight="1" x14ac:dyDescent="0.3">
      <c r="A97" s="10"/>
      <c r="B97" s="11" t="s">
        <v>66</v>
      </c>
      <c r="C97" s="12" t="s">
        <v>160</v>
      </c>
      <c r="D97" s="13" t="s">
        <v>689</v>
      </c>
      <c r="E97" s="13" t="s">
        <v>57</v>
      </c>
      <c r="F97" s="14"/>
      <c r="G97" s="17" t="str">
        <f>IF(F97="","",IF(F97&lt;BAREME!$B$4,40,IFERROR(INDEX(BAREME!$A$5:$A$43,COUNTIF(BAREME!$B$5:$B$43,"&lt;"&amp;F97)+1),0)))</f>
        <v/>
      </c>
      <c r="H97" s="14"/>
      <c r="I97" s="17" t="str">
        <f>IF(H97="","",IFERROR(INDEX(BAREME!$G$5:$G$43,MATCH(H97,BAREME!$E$5:$E$43,1)),0))</f>
        <v/>
      </c>
      <c r="J97" s="14"/>
      <c r="K97" s="17" t="str">
        <f>IF(J97="","",IFERROR(INDEX(BAREME!$G$5:$G$43,MATCH(J97,BAREME!$F$5:$F$43,1)),0))</f>
        <v/>
      </c>
      <c r="L97" s="14"/>
      <c r="M97" s="17" t="str">
        <f>IF(L97="","",IF(L97&lt;BAREME!$C$4,40,IFERROR(INDEX(BAREME!$A$5:$A$43,COUNTIF(BAREME!$C$5:$C$43,"&lt;"&amp;L97)+1),0)))</f>
        <v/>
      </c>
      <c r="N97" s="15"/>
      <c r="O97" s="18">
        <f>SUM(G97,I97,K97,M97)</f>
        <v>0</v>
      </c>
      <c r="P97" s="10"/>
    </row>
    <row r="98" spans="1:16" ht="15" customHeight="1" x14ac:dyDescent="0.3">
      <c r="A98" s="2"/>
      <c r="B98" s="3" t="s">
        <v>66</v>
      </c>
      <c r="C98" s="4" t="s">
        <v>690</v>
      </c>
      <c r="D98" s="5" t="s">
        <v>691</v>
      </c>
      <c r="E98" s="5" t="s">
        <v>28</v>
      </c>
      <c r="F98" s="6"/>
      <c r="G98" s="16" t="str">
        <f>IF(F98="","",IF(F98&lt;BAREME!$B$4,40,IFERROR(INDEX(BAREME!$A$5:$A$43,COUNTIF(BAREME!$B$5:$B$43,"&lt;"&amp;F98)+1),0)))</f>
        <v/>
      </c>
      <c r="H98" s="6"/>
      <c r="I98" s="16" t="str">
        <f>IF(H98="","",IFERROR(INDEX(BAREME!$G$5:$G$43,MATCH(H98,BAREME!$E$5:$E$43,1)),0))</f>
        <v/>
      </c>
      <c r="J98" s="6"/>
      <c r="K98" s="16" t="str">
        <f>IF(J98="","",IFERROR(INDEX(BAREME!$G$5:$G$43,MATCH(J98,BAREME!$F$5:$F$43,1)),0))</f>
        <v/>
      </c>
      <c r="L98" s="6"/>
      <c r="M98" s="16" t="str">
        <f>IF(L98="","",IF(L98&lt;BAREME!$C$4,40,IFERROR(INDEX(BAREME!$A$5:$A$43,COUNTIF(BAREME!$C$5:$C$43,"&lt;"&amp;L98)+1),0)))</f>
        <v/>
      </c>
      <c r="N98" s="8"/>
      <c r="O98" s="19">
        <f>SUM(G98,I98,K98,M98)</f>
        <v>0</v>
      </c>
      <c r="P98" s="2"/>
    </row>
    <row r="99" spans="1:16" ht="15" customHeight="1" x14ac:dyDescent="0.3">
      <c r="A99" s="10"/>
      <c r="B99" s="11" t="s">
        <v>66</v>
      </c>
      <c r="C99" s="12" t="s">
        <v>350</v>
      </c>
      <c r="D99" s="13" t="s">
        <v>692</v>
      </c>
      <c r="E99" s="13" t="s">
        <v>18</v>
      </c>
      <c r="F99" s="14"/>
      <c r="G99" s="17" t="str">
        <f>IF(F99="","",IF(F99&lt;BAREME!$B$4,40,IFERROR(INDEX(BAREME!$A$5:$A$43,COUNTIF(BAREME!$B$5:$B$43,"&lt;"&amp;F99)+1),0)))</f>
        <v/>
      </c>
      <c r="H99" s="14"/>
      <c r="I99" s="17" t="str">
        <f>IF(H99="","",IFERROR(INDEX(BAREME!$G$5:$G$43,MATCH(H99,BAREME!$E$5:$E$43,1)),0))</f>
        <v/>
      </c>
      <c r="J99" s="14"/>
      <c r="K99" s="17" t="str">
        <f>IF(J99="","",IFERROR(INDEX(BAREME!$G$5:$G$43,MATCH(J99,BAREME!$F$5:$F$43,1)),0))</f>
        <v/>
      </c>
      <c r="L99" s="14"/>
      <c r="M99" s="17" t="str">
        <f>IF(L99="","",IF(L99&lt;BAREME!$C$4,40,IFERROR(INDEX(BAREME!$A$5:$A$43,COUNTIF(BAREME!$C$5:$C$43,"&lt;"&amp;L99)+1),0)))</f>
        <v/>
      </c>
      <c r="N99" s="15"/>
      <c r="O99" s="18">
        <f>SUM(G99,I99,K99,M99)</f>
        <v>0</v>
      </c>
      <c r="P99" s="10"/>
    </row>
    <row r="100" spans="1:16" ht="15" customHeight="1" x14ac:dyDescent="0.3">
      <c r="A100" s="2"/>
      <c r="B100" s="3" t="s">
        <v>66</v>
      </c>
      <c r="C100" s="4" t="s">
        <v>693</v>
      </c>
      <c r="D100" s="5" t="s">
        <v>369</v>
      </c>
      <c r="E100" s="5" t="s">
        <v>18</v>
      </c>
      <c r="F100" s="6"/>
      <c r="G100" s="16" t="str">
        <f>IF(F100="","",IF(F100&lt;BAREME!$B$4,40,IFERROR(INDEX(BAREME!$A$5:$A$43,COUNTIF(BAREME!$B$5:$B$43,"&lt;"&amp;F100)+1),0)))</f>
        <v/>
      </c>
      <c r="H100" s="6"/>
      <c r="I100" s="16" t="str">
        <f>IF(H100="","",IFERROR(INDEX(BAREME!$G$5:$G$43,MATCH(H100,BAREME!$E$5:$E$43,1)),0))</f>
        <v/>
      </c>
      <c r="J100" s="6"/>
      <c r="K100" s="16" t="str">
        <f>IF(J100="","",IFERROR(INDEX(BAREME!$G$5:$G$43,MATCH(J100,BAREME!$F$5:$F$43,1)),0))</f>
        <v/>
      </c>
      <c r="L100" s="6"/>
      <c r="M100" s="16" t="str">
        <f>IF(L100="","",IF(L100&lt;BAREME!$C$4,40,IFERROR(INDEX(BAREME!$A$5:$A$43,COUNTIF(BAREME!$C$5:$C$43,"&lt;"&amp;L100)+1),0)))</f>
        <v/>
      </c>
      <c r="N100" s="8"/>
      <c r="O100" s="19">
        <f>SUM(G100,I100,K100,M100)</f>
        <v>0</v>
      </c>
      <c r="P100" s="2"/>
    </row>
    <row r="101" spans="1:16" ht="15" customHeight="1" x14ac:dyDescent="0.3">
      <c r="A101" s="10"/>
      <c r="B101" s="11" t="s">
        <v>66</v>
      </c>
      <c r="C101" s="12" t="s">
        <v>694</v>
      </c>
      <c r="D101" s="13" t="s">
        <v>695</v>
      </c>
      <c r="E101" s="13" t="s">
        <v>18</v>
      </c>
      <c r="F101" s="14"/>
      <c r="G101" s="17" t="str">
        <f>IF(F101="","",IF(F101&lt;BAREME!$B$4,40,IFERROR(INDEX(BAREME!$A$5:$A$43,COUNTIF(BAREME!$B$5:$B$43,"&lt;"&amp;F101)+1),0)))</f>
        <v/>
      </c>
      <c r="H101" s="14"/>
      <c r="I101" s="17" t="str">
        <f>IF(H101="","",IFERROR(INDEX(BAREME!$G$5:$G$43,MATCH(H101,BAREME!$E$5:$E$43,1)),0))</f>
        <v/>
      </c>
      <c r="J101" s="14"/>
      <c r="K101" s="17" t="str">
        <f>IF(J101="","",IFERROR(INDEX(BAREME!$G$5:$G$43,MATCH(J101,BAREME!$F$5:$F$43,1)),0))</f>
        <v/>
      </c>
      <c r="L101" s="14"/>
      <c r="M101" s="17" t="str">
        <f>IF(L101="","",IF(L101&lt;BAREME!$C$4,40,IFERROR(INDEX(BAREME!$A$5:$A$43,COUNTIF(BAREME!$C$5:$C$43,"&lt;"&amp;L101)+1),0)))</f>
        <v/>
      </c>
      <c r="N101" s="15"/>
      <c r="O101" s="18">
        <f>SUM(G101,I101,K101,M101)</f>
        <v>0</v>
      </c>
      <c r="P101" s="10"/>
    </row>
    <row r="102" spans="1:16" ht="15" customHeight="1" x14ac:dyDescent="0.3">
      <c r="A102" s="2"/>
      <c r="B102" s="3" t="s">
        <v>66</v>
      </c>
      <c r="C102" s="4" t="s">
        <v>696</v>
      </c>
      <c r="D102" s="5" t="s">
        <v>287</v>
      </c>
      <c r="E102" s="5" t="s">
        <v>18</v>
      </c>
      <c r="F102" s="6"/>
      <c r="G102" s="16" t="str">
        <f>IF(F102="","",IF(F102&lt;BAREME!$B$4,40,IFERROR(INDEX(BAREME!$A$5:$A$43,COUNTIF(BAREME!$B$5:$B$43,"&lt;"&amp;F102)+1),0)))</f>
        <v/>
      </c>
      <c r="H102" s="6"/>
      <c r="I102" s="16" t="str">
        <f>IF(H102="","",IFERROR(INDEX(BAREME!$G$5:$G$43,MATCH(H102,BAREME!$E$5:$E$43,1)),0))</f>
        <v/>
      </c>
      <c r="J102" s="6"/>
      <c r="K102" s="16" t="str">
        <f>IF(J102="","",IFERROR(INDEX(BAREME!$G$5:$G$43,MATCH(J102,BAREME!$F$5:$F$43,1)),0))</f>
        <v/>
      </c>
      <c r="L102" s="6"/>
      <c r="M102" s="16" t="str">
        <f>IF(L102="","",IF(L102&lt;BAREME!$C$4,40,IFERROR(INDEX(BAREME!$A$5:$A$43,COUNTIF(BAREME!$C$5:$C$43,"&lt;"&amp;L102)+1),0)))</f>
        <v/>
      </c>
      <c r="N102" s="8"/>
      <c r="O102" s="19">
        <f>SUM(G102,I102,K102,M102)</f>
        <v>0</v>
      </c>
      <c r="P102" s="2"/>
    </row>
  </sheetData>
  <autoFilter ref="C3:P3" xr:uid="{00000000-0001-0000-0300-000000000000}">
    <sortState xmlns:xlrd2="http://schemas.microsoft.com/office/spreadsheetml/2017/richdata2" ref="C4:P102">
      <sortCondition descending="1" ref="O3"/>
    </sortState>
  </autoFilter>
  <mergeCells count="7">
    <mergeCell ref="A1:M1"/>
    <mergeCell ref="O1:P1"/>
    <mergeCell ref="F2:G2"/>
    <mergeCell ref="H2:I2"/>
    <mergeCell ref="J2:K2"/>
    <mergeCell ref="L2:M2"/>
    <mergeCell ref="O2:P2"/>
  </mergeCells>
  <pageMargins left="0.7" right="0.7" top="0.75" bottom="0.75" header="0.3" footer="0.3"/>
  <pageSetup orientation="landscape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"/>
  <sheetViews>
    <sheetView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</cols>
  <sheetData>
    <row r="1" spans="1:16" ht="28.05" customHeight="1" x14ac:dyDescent="0.3">
      <c r="A1" s="32" t="s">
        <v>697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O1" s="33" t="s">
        <v>698</v>
      </c>
      <c r="P1" s="33"/>
    </row>
    <row r="2" spans="1:16" ht="18" customHeight="1" x14ac:dyDescent="0.3">
      <c r="F2" s="34" t="s">
        <v>699</v>
      </c>
      <c r="G2" s="34"/>
      <c r="H2" s="34" t="s">
        <v>700</v>
      </c>
      <c r="I2" s="34"/>
      <c r="J2" s="34" t="s">
        <v>701</v>
      </c>
      <c r="K2" s="34"/>
      <c r="L2" s="34" t="s">
        <v>702</v>
      </c>
      <c r="M2" s="34"/>
      <c r="O2" s="35" t="s">
        <v>6</v>
      </c>
      <c r="P2" s="35"/>
    </row>
    <row r="3" spans="1:16" ht="16.05" customHeight="1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</v>
      </c>
      <c r="I3" s="1" t="s">
        <v>13</v>
      </c>
      <c r="J3" s="1" t="s">
        <v>12</v>
      </c>
      <c r="K3" s="1" t="s">
        <v>13</v>
      </c>
      <c r="L3" s="1" t="s">
        <v>12</v>
      </c>
      <c r="M3" s="1" t="s">
        <v>13</v>
      </c>
      <c r="O3" s="1" t="s">
        <v>14</v>
      </c>
      <c r="P3" s="1" t="s">
        <v>7</v>
      </c>
    </row>
    <row r="4" spans="1:16" ht="15" customHeight="1" x14ac:dyDescent="0.3">
      <c r="A4" s="2"/>
      <c r="B4" s="3" t="s">
        <v>66</v>
      </c>
      <c r="C4" s="4" t="s">
        <v>703</v>
      </c>
      <c r="D4" s="5" t="s">
        <v>704</v>
      </c>
      <c r="E4" s="5" t="s">
        <v>66</v>
      </c>
      <c r="F4" s="6"/>
      <c r="G4" s="16" t="str">
        <f>IF(F4="","",IFERROR(INDEX(BAREME!$I$5:$I$43,COUNTIF(BAREME!$J$5:$J$43,"&lt;"&amp;F4)+1),0))</f>
        <v/>
      </c>
      <c r="H4" s="6"/>
      <c r="I4" s="16" t="str">
        <f>IF(H4="","",IFERROR(INDEX(BAREME!$I$5:$I$43,COUNTIF(BAREME!$K$5:$K$43,"&lt;"&amp;H4)+1),0))</f>
        <v/>
      </c>
      <c r="J4" s="6"/>
      <c r="K4" s="16" t="str">
        <f>IF(J4="","",IFERROR(INDEX(BAREME!$O$5:$O$43,MATCH(J4,BAREME!$M$5:$M$43,1)),0))</f>
        <v/>
      </c>
      <c r="L4" s="6"/>
      <c r="M4" s="16" t="str">
        <f>IF(L4="","",IFERROR(INDEX(BAREME!$O$5:$O$43,MATCH(L4,BAREME!$N$5:$N$43,1)),0))</f>
        <v/>
      </c>
      <c r="N4" s="8"/>
      <c r="O4" s="19">
        <f>SUM(G4,I4,K4,M4)</f>
        <v>0</v>
      </c>
      <c r="P4" s="2"/>
    </row>
  </sheetData>
  <mergeCells count="7">
    <mergeCell ref="A1:M1"/>
    <mergeCell ref="O1:P1"/>
    <mergeCell ref="F2:G2"/>
    <mergeCell ref="H2:I2"/>
    <mergeCell ref="J2:K2"/>
    <mergeCell ref="L2:M2"/>
    <mergeCell ref="O2:P2"/>
  </mergeCells>
  <pageMargins left="0.7" right="0.7" top="0.75" bottom="0.75" header="0.3" footer="0.3"/>
  <pageSetup orientation="landscape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</cols>
  <sheetData>
    <row r="1" spans="1:16" ht="28.05" customHeight="1" x14ac:dyDescent="0.3">
      <c r="A1" s="32" t="s">
        <v>705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O1" s="33" t="s">
        <v>706</v>
      </c>
      <c r="P1" s="33"/>
    </row>
    <row r="2" spans="1:16" ht="18" customHeight="1" x14ac:dyDescent="0.3">
      <c r="F2" s="34" t="s">
        <v>699</v>
      </c>
      <c r="G2" s="34"/>
      <c r="H2" s="34" t="s">
        <v>700</v>
      </c>
      <c r="I2" s="34"/>
      <c r="J2" s="34" t="s">
        <v>701</v>
      </c>
      <c r="K2" s="34"/>
      <c r="L2" s="34" t="s">
        <v>702</v>
      </c>
      <c r="M2" s="34"/>
      <c r="O2" s="35" t="s">
        <v>6</v>
      </c>
      <c r="P2" s="35"/>
    </row>
    <row r="3" spans="1:16" ht="16.05" customHeight="1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</v>
      </c>
      <c r="I3" s="1" t="s">
        <v>13</v>
      </c>
      <c r="J3" s="1" t="s">
        <v>12</v>
      </c>
      <c r="K3" s="1" t="s">
        <v>13</v>
      </c>
      <c r="L3" s="1" t="s">
        <v>12</v>
      </c>
      <c r="M3" s="1" t="s">
        <v>13</v>
      </c>
      <c r="O3" s="1" t="s">
        <v>14</v>
      </c>
      <c r="P3" s="1" t="s">
        <v>7</v>
      </c>
    </row>
    <row r="4" spans="1:16" ht="15" customHeight="1" x14ac:dyDescent="0.3">
      <c r="A4" s="2"/>
      <c r="B4" s="3" t="s">
        <v>66</v>
      </c>
      <c r="C4" s="4" t="s">
        <v>703</v>
      </c>
      <c r="D4" s="5" t="s">
        <v>704</v>
      </c>
      <c r="E4" s="5" t="s">
        <v>66</v>
      </c>
      <c r="F4" s="6"/>
      <c r="G4" s="16" t="str">
        <f>IF(F4="","",IFERROR(INDEX(BAREME!$I$5:$I$43,COUNTIF(BAREME!$J$5:$J$43,"&lt;"&amp;F4)+1),0))</f>
        <v/>
      </c>
      <c r="H4" s="6"/>
      <c r="I4" s="16" t="str">
        <f>IF(H4="","",IFERROR(INDEX(BAREME!$I$5:$I$43,COUNTIF(BAREME!$K$5:$K$43,"&lt;"&amp;H4)+1),0))</f>
        <v/>
      </c>
      <c r="J4" s="6"/>
      <c r="K4" s="16" t="str">
        <f>IF(J4="","",IFERROR(INDEX(BAREME!$O$5:$O$43,MATCH(J4,BAREME!$M$5:$M$43,1)),0))</f>
        <v/>
      </c>
      <c r="L4" s="6"/>
      <c r="M4" s="16" t="str">
        <f>IF(L4="","",IFERROR(INDEX(BAREME!$O$5:$O$43,MATCH(L4,BAREME!$N$5:$N$43,1)),0))</f>
        <v/>
      </c>
      <c r="N4" s="8"/>
      <c r="O4" s="19">
        <f>SUM(G4,I4,K4,M4)</f>
        <v>0</v>
      </c>
      <c r="P4" s="2"/>
    </row>
    <row r="5" spans="1:16" ht="15" customHeight="1" x14ac:dyDescent="0.3">
      <c r="A5" s="10"/>
      <c r="B5" s="11" t="s">
        <v>66</v>
      </c>
      <c r="C5" s="12" t="s">
        <v>707</v>
      </c>
      <c r="D5" s="13" t="s">
        <v>708</v>
      </c>
      <c r="E5" s="13" t="s">
        <v>66</v>
      </c>
      <c r="F5" s="14"/>
      <c r="G5" s="17" t="str">
        <f>IF(F5="","",IFERROR(INDEX(BAREME!$I$5:$I$43,COUNTIF(BAREME!$J$5:$J$43,"&lt;"&amp;F5)+1),0))</f>
        <v/>
      </c>
      <c r="H5" s="14"/>
      <c r="I5" s="17" t="str">
        <f>IF(H5="","",IFERROR(INDEX(BAREME!$I$5:$I$43,COUNTIF(BAREME!$K$5:$K$43,"&lt;"&amp;H5)+1),0))</f>
        <v/>
      </c>
      <c r="J5" s="14"/>
      <c r="K5" s="17" t="str">
        <f>IF(J5="","",IFERROR(INDEX(BAREME!$O$5:$O$43,MATCH(J5,BAREME!$M$5:$M$43,1)),0))</f>
        <v/>
      </c>
      <c r="L5" s="14"/>
      <c r="M5" s="17" t="str">
        <f>IF(L5="","",IFERROR(INDEX(BAREME!$O$5:$O$43,MATCH(L5,BAREME!$N$5:$N$43,1)),0))</f>
        <v/>
      </c>
      <c r="N5" s="15"/>
      <c r="O5" s="18">
        <f>SUM(G5,I5,K5,M5)</f>
        <v>0</v>
      </c>
      <c r="P5" s="10"/>
    </row>
    <row r="6" spans="1:16" ht="15" customHeight="1" x14ac:dyDescent="0.3">
      <c r="A6" s="2"/>
      <c r="B6" s="3" t="s">
        <v>66</v>
      </c>
      <c r="C6" s="4" t="s">
        <v>703</v>
      </c>
      <c r="D6" s="5" t="s">
        <v>704</v>
      </c>
      <c r="E6" s="5" t="s">
        <v>66</v>
      </c>
      <c r="F6" s="6"/>
      <c r="G6" s="16" t="str">
        <f>IF(F6="","",IFERROR(INDEX(BAREME!$I$5:$I$43,COUNTIF(BAREME!$J$5:$J$43,"&lt;"&amp;F6)+1),0))</f>
        <v/>
      </c>
      <c r="H6" s="6"/>
      <c r="I6" s="16" t="str">
        <f>IF(H6="","",IFERROR(INDEX(BAREME!$I$5:$I$43,COUNTIF(BAREME!$K$5:$K$43,"&lt;"&amp;H6)+1),0))</f>
        <v/>
      </c>
      <c r="J6" s="6"/>
      <c r="K6" s="16" t="str">
        <f>IF(J6="","",IFERROR(INDEX(BAREME!$O$5:$O$43,MATCH(J6,BAREME!$M$5:$M$43,1)),0))</f>
        <v/>
      </c>
      <c r="L6" s="6"/>
      <c r="M6" s="16" t="str">
        <f>IF(L6="","",IFERROR(INDEX(BAREME!$O$5:$O$43,MATCH(L6,BAREME!$N$5:$N$43,1)),0))</f>
        <v/>
      </c>
      <c r="N6" s="8"/>
      <c r="O6" s="19">
        <f>SUM(G6,I6,K6,M6)</f>
        <v>0</v>
      </c>
      <c r="P6" s="2"/>
    </row>
    <row r="7" spans="1:16" ht="15" customHeight="1" x14ac:dyDescent="0.3">
      <c r="A7" s="10"/>
      <c r="B7" s="11" t="s">
        <v>66</v>
      </c>
      <c r="C7" s="12" t="s">
        <v>709</v>
      </c>
      <c r="D7" s="13" t="s">
        <v>710</v>
      </c>
      <c r="E7" s="13" t="s">
        <v>66</v>
      </c>
      <c r="F7" s="14"/>
      <c r="G7" s="17" t="str">
        <f>IF(F7="","",IFERROR(INDEX(BAREME!$I$5:$I$43,COUNTIF(BAREME!$J$5:$J$43,"&lt;"&amp;F7)+1),0))</f>
        <v/>
      </c>
      <c r="H7" s="14"/>
      <c r="I7" s="17" t="str">
        <f>IF(H7="","",IFERROR(INDEX(BAREME!$I$5:$I$43,COUNTIF(BAREME!$K$5:$K$43,"&lt;"&amp;H7)+1),0))</f>
        <v/>
      </c>
      <c r="J7" s="14"/>
      <c r="K7" s="17" t="str">
        <f>IF(J7="","",IFERROR(INDEX(BAREME!$O$5:$O$43,MATCH(J7,BAREME!$M$5:$M$43,1)),0))</f>
        <v/>
      </c>
      <c r="L7" s="14"/>
      <c r="M7" s="17" t="str">
        <f>IF(L7="","",IFERROR(INDEX(BAREME!$O$5:$O$43,MATCH(L7,BAREME!$N$5:$N$43,1)),0))</f>
        <v/>
      </c>
      <c r="N7" s="15"/>
      <c r="O7" s="18">
        <f>SUM(G7,I7,K7,M7)</f>
        <v>0</v>
      </c>
      <c r="P7" s="10"/>
    </row>
  </sheetData>
  <mergeCells count="7">
    <mergeCell ref="A1:M1"/>
    <mergeCell ref="O1:P1"/>
    <mergeCell ref="F2:G2"/>
    <mergeCell ref="H2:I2"/>
    <mergeCell ref="J2:K2"/>
    <mergeCell ref="L2:M2"/>
    <mergeCell ref="O2:P2"/>
  </mergeCells>
  <pageMargins left="0.7" right="0.7" top="0.75" bottom="0.75" header="0.3" footer="0.3"/>
  <pageSetup orientation="landscape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6"/>
  <sheetViews>
    <sheetView workbookViewId="0">
      <pane ySplit="3" topLeftCell="A4" activePane="bottomLeft" state="frozen"/>
      <selection pane="bottomLeft" activeCell="C43" sqref="C43"/>
    </sheetView>
  </sheetViews>
  <sheetFormatPr baseColWidth="10" defaultColWidth="8.88671875" defaultRowHeight="14.4" x14ac:dyDescent="0.3"/>
  <cols>
    <col min="1" max="1" width="6" customWidth="1"/>
    <col min="4" max="4" width="2" customWidth="1"/>
    <col min="5" max="5" width="10" customWidth="1"/>
    <col min="7" max="7" width="6" customWidth="1"/>
    <col min="8" max="8" width="3" customWidth="1"/>
    <col min="9" max="9" width="6" customWidth="1"/>
    <col min="10" max="10" width="7" customWidth="1"/>
    <col min="12" max="12" width="2" customWidth="1"/>
    <col min="13" max="13" width="10" customWidth="1"/>
    <col min="14" max="14" width="11" customWidth="1"/>
    <col min="15" max="15" width="6" customWidth="1"/>
  </cols>
  <sheetData>
    <row r="1" spans="1:15" ht="25.95" customHeight="1" x14ac:dyDescent="0.3">
      <c r="A1" s="32" t="s">
        <v>711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95" customHeight="1" x14ac:dyDescent="0.3">
      <c r="A2" s="36" t="s">
        <v>712</v>
      </c>
      <c r="B2" s="36"/>
      <c r="C2" s="36"/>
      <c r="D2" s="36"/>
      <c r="E2" s="36"/>
      <c r="F2" s="36"/>
      <c r="G2" s="36"/>
      <c r="I2" s="37" t="s">
        <v>713</v>
      </c>
      <c r="J2" s="37"/>
      <c r="K2" s="37"/>
      <c r="L2" s="37"/>
      <c r="M2" s="37"/>
      <c r="N2" s="37"/>
      <c r="O2" s="37"/>
    </row>
    <row r="3" spans="1:15" ht="18" customHeight="1" x14ac:dyDescent="0.3">
      <c r="A3" s="20" t="s">
        <v>714</v>
      </c>
      <c r="B3" s="21" t="s">
        <v>715</v>
      </c>
      <c r="C3" s="21" t="s">
        <v>716</v>
      </c>
      <c r="E3" s="21" t="s">
        <v>717</v>
      </c>
      <c r="F3" s="21" t="s">
        <v>718</v>
      </c>
      <c r="G3" s="20" t="s">
        <v>714</v>
      </c>
      <c r="I3" s="20" t="s">
        <v>714</v>
      </c>
      <c r="J3" s="22" t="s">
        <v>719</v>
      </c>
      <c r="K3" s="22" t="s">
        <v>720</v>
      </c>
      <c r="M3" s="22" t="s">
        <v>721</v>
      </c>
      <c r="N3" s="22" t="s">
        <v>722</v>
      </c>
      <c r="O3" s="20" t="s">
        <v>714</v>
      </c>
    </row>
    <row r="4" spans="1:15" ht="15" customHeight="1" x14ac:dyDescent="0.3">
      <c r="A4" s="23">
        <v>40</v>
      </c>
      <c r="B4" s="24">
        <v>7.7</v>
      </c>
      <c r="C4" s="24">
        <v>1.25</v>
      </c>
      <c r="E4" s="23" t="s">
        <v>723</v>
      </c>
      <c r="F4" s="23" t="s">
        <v>723</v>
      </c>
      <c r="G4" s="23" t="s">
        <v>723</v>
      </c>
    </row>
    <row r="5" spans="1:15" ht="13.95" customHeight="1" x14ac:dyDescent="0.3">
      <c r="A5" s="25">
        <v>39</v>
      </c>
      <c r="B5" s="6">
        <v>8.5</v>
      </c>
      <c r="C5" s="6">
        <v>1.25</v>
      </c>
      <c r="E5" s="26">
        <v>3.9</v>
      </c>
      <c r="F5" s="26">
        <v>2</v>
      </c>
      <c r="G5" s="25">
        <v>2</v>
      </c>
      <c r="I5" s="25">
        <v>39</v>
      </c>
      <c r="J5" s="6">
        <v>4.4009999999999998</v>
      </c>
      <c r="K5" s="27" t="s">
        <v>723</v>
      </c>
      <c r="M5" s="27" t="s">
        <v>723</v>
      </c>
      <c r="N5" s="28">
        <v>1.5</v>
      </c>
      <c r="O5" s="25">
        <v>2</v>
      </c>
    </row>
    <row r="6" spans="1:15" ht="13.95" customHeight="1" x14ac:dyDescent="0.3">
      <c r="A6" s="25">
        <v>38</v>
      </c>
      <c r="B6" s="29">
        <v>8.6</v>
      </c>
      <c r="C6" s="29">
        <v>1.3</v>
      </c>
      <c r="E6" s="26">
        <v>4.0999999999999996</v>
      </c>
      <c r="F6" s="26">
        <v>3</v>
      </c>
      <c r="G6" s="25">
        <v>3</v>
      </c>
      <c r="I6" s="25">
        <v>38</v>
      </c>
      <c r="J6" s="29">
        <v>4.5010000000000003</v>
      </c>
      <c r="K6" s="30" t="s">
        <v>723</v>
      </c>
      <c r="M6" s="30" t="s">
        <v>723</v>
      </c>
      <c r="N6" s="28">
        <v>1.75</v>
      </c>
      <c r="O6" s="25">
        <v>3</v>
      </c>
    </row>
    <row r="7" spans="1:15" ht="13.95" customHeight="1" x14ac:dyDescent="0.3">
      <c r="A7" s="25">
        <v>37</v>
      </c>
      <c r="B7" s="6">
        <v>8.6999999999999993</v>
      </c>
      <c r="C7" s="6">
        <v>1.32</v>
      </c>
      <c r="E7" s="26">
        <v>4.3</v>
      </c>
      <c r="F7" s="26">
        <v>4</v>
      </c>
      <c r="G7" s="25">
        <v>4</v>
      </c>
      <c r="I7" s="25">
        <v>37</v>
      </c>
      <c r="J7" s="6">
        <v>4.601</v>
      </c>
      <c r="K7" s="27" t="s">
        <v>723</v>
      </c>
      <c r="M7" s="27" t="s">
        <v>723</v>
      </c>
      <c r="N7" s="28">
        <v>2</v>
      </c>
      <c r="O7" s="25">
        <v>4</v>
      </c>
    </row>
    <row r="8" spans="1:15" ht="13.95" customHeight="1" x14ac:dyDescent="0.3">
      <c r="A8" s="25">
        <v>36</v>
      </c>
      <c r="B8" s="29">
        <v>8.8000000000000007</v>
      </c>
      <c r="C8" s="29">
        <v>1.34</v>
      </c>
      <c r="E8" s="26">
        <v>4.5</v>
      </c>
      <c r="F8" s="26">
        <v>5</v>
      </c>
      <c r="G8" s="25">
        <v>5</v>
      </c>
      <c r="I8" s="25">
        <v>36</v>
      </c>
      <c r="J8" s="29">
        <v>4.7009999999999996</v>
      </c>
      <c r="K8" s="30" t="s">
        <v>723</v>
      </c>
      <c r="M8" s="30" t="s">
        <v>723</v>
      </c>
      <c r="N8" s="28">
        <v>2.25</v>
      </c>
      <c r="O8" s="25">
        <v>5</v>
      </c>
    </row>
    <row r="9" spans="1:15" ht="13.95" customHeight="1" x14ac:dyDescent="0.3">
      <c r="A9" s="25">
        <v>35</v>
      </c>
      <c r="B9" s="6">
        <v>8.9</v>
      </c>
      <c r="C9" s="6">
        <v>1.36</v>
      </c>
      <c r="E9" s="26">
        <v>4.7</v>
      </c>
      <c r="F9" s="26">
        <v>6</v>
      </c>
      <c r="G9" s="25">
        <v>6</v>
      </c>
      <c r="I9" s="25">
        <v>35</v>
      </c>
      <c r="J9" s="6">
        <v>4.7510000000000003</v>
      </c>
      <c r="K9" s="27" t="s">
        <v>723</v>
      </c>
      <c r="M9" s="27" t="s">
        <v>723</v>
      </c>
      <c r="N9" s="28">
        <v>2.5</v>
      </c>
      <c r="O9" s="25">
        <v>6</v>
      </c>
    </row>
    <row r="10" spans="1:15" ht="13.95" customHeight="1" x14ac:dyDescent="0.3">
      <c r="A10" s="25">
        <v>34</v>
      </c>
      <c r="B10" s="29">
        <v>9</v>
      </c>
      <c r="C10" s="29">
        <v>1.38</v>
      </c>
      <c r="E10" s="26">
        <v>4.9000000000000004</v>
      </c>
      <c r="F10" s="26">
        <v>7</v>
      </c>
      <c r="G10" s="25">
        <v>7</v>
      </c>
      <c r="I10" s="25">
        <v>34</v>
      </c>
      <c r="J10" s="29">
        <v>4.8010000000000002</v>
      </c>
      <c r="K10" s="30" t="s">
        <v>723</v>
      </c>
      <c r="M10" s="30" t="s">
        <v>723</v>
      </c>
      <c r="N10" s="28">
        <v>2.75</v>
      </c>
      <c r="O10" s="25">
        <v>7</v>
      </c>
    </row>
    <row r="11" spans="1:15" ht="13.95" customHeight="1" x14ac:dyDescent="0.3">
      <c r="A11" s="25">
        <v>33</v>
      </c>
      <c r="B11" s="6">
        <v>9.1</v>
      </c>
      <c r="C11" s="6">
        <v>1.4</v>
      </c>
      <c r="E11" s="26">
        <v>5.0999999999999996</v>
      </c>
      <c r="F11" s="26">
        <v>8</v>
      </c>
      <c r="G11" s="25">
        <v>8</v>
      </c>
      <c r="I11" s="25">
        <v>33</v>
      </c>
      <c r="J11" s="6">
        <v>4.851</v>
      </c>
      <c r="K11" s="27" t="s">
        <v>723</v>
      </c>
      <c r="M11" s="27" t="s">
        <v>723</v>
      </c>
      <c r="N11" s="28">
        <v>3</v>
      </c>
      <c r="O11" s="25">
        <v>8</v>
      </c>
    </row>
    <row r="12" spans="1:15" ht="13.95" customHeight="1" x14ac:dyDescent="0.3">
      <c r="A12" s="25">
        <v>32</v>
      </c>
      <c r="B12" s="29">
        <v>9.1999999999999993</v>
      </c>
      <c r="C12" s="29">
        <v>1.42</v>
      </c>
      <c r="E12" s="26">
        <v>5.3</v>
      </c>
      <c r="F12" s="26">
        <v>9</v>
      </c>
      <c r="G12" s="25">
        <v>9</v>
      </c>
      <c r="I12" s="25">
        <v>32</v>
      </c>
      <c r="J12" s="29">
        <v>4.9009999999999998</v>
      </c>
      <c r="K12" s="30" t="s">
        <v>723</v>
      </c>
      <c r="M12" s="30" t="s">
        <v>723</v>
      </c>
      <c r="N12" s="28">
        <v>3.25</v>
      </c>
      <c r="O12" s="25">
        <v>9</v>
      </c>
    </row>
    <row r="13" spans="1:15" ht="13.95" customHeight="1" x14ac:dyDescent="0.3">
      <c r="A13" s="25">
        <v>31</v>
      </c>
      <c r="B13" s="6">
        <v>9.3000000000000007</v>
      </c>
      <c r="C13" s="6">
        <v>1.44</v>
      </c>
      <c r="E13" s="26">
        <v>5.5</v>
      </c>
      <c r="F13" s="26">
        <v>10</v>
      </c>
      <c r="G13" s="25">
        <v>10</v>
      </c>
      <c r="I13" s="25">
        <v>31</v>
      </c>
      <c r="J13" s="6">
        <v>4.9509999999999996</v>
      </c>
      <c r="K13" s="27" t="s">
        <v>723</v>
      </c>
      <c r="M13" s="27" t="s">
        <v>723</v>
      </c>
      <c r="N13" s="28">
        <v>3.5</v>
      </c>
      <c r="O13" s="25">
        <v>10</v>
      </c>
    </row>
    <row r="14" spans="1:15" ht="13.95" customHeight="1" x14ac:dyDescent="0.3">
      <c r="A14" s="25">
        <v>30</v>
      </c>
      <c r="B14" s="29">
        <v>9.4</v>
      </c>
      <c r="C14" s="29">
        <v>1.46</v>
      </c>
      <c r="E14" s="26">
        <v>5.6</v>
      </c>
      <c r="F14" s="26">
        <v>11</v>
      </c>
      <c r="G14" s="25">
        <v>11</v>
      </c>
      <c r="I14" s="25">
        <v>30</v>
      </c>
      <c r="J14" s="29">
        <v>5.0010000000000003</v>
      </c>
      <c r="K14" s="30" t="s">
        <v>723</v>
      </c>
      <c r="M14" s="30" t="s">
        <v>723</v>
      </c>
      <c r="N14" s="28">
        <v>3.75</v>
      </c>
      <c r="O14" s="25">
        <v>11</v>
      </c>
    </row>
    <row r="15" spans="1:15" ht="13.95" customHeight="1" x14ac:dyDescent="0.3">
      <c r="A15" s="25">
        <v>29</v>
      </c>
      <c r="B15" s="6">
        <v>9.5</v>
      </c>
      <c r="C15" s="6">
        <v>1.47</v>
      </c>
      <c r="E15" s="26">
        <v>5.7</v>
      </c>
      <c r="F15" s="26">
        <v>12</v>
      </c>
      <c r="G15" s="25">
        <v>12</v>
      </c>
      <c r="I15" s="25">
        <v>29</v>
      </c>
      <c r="J15" s="6">
        <v>5.0510000000000002</v>
      </c>
      <c r="K15" s="27" t="s">
        <v>723</v>
      </c>
      <c r="M15" s="27" t="s">
        <v>723</v>
      </c>
      <c r="N15" s="28">
        <v>4</v>
      </c>
      <c r="O15" s="25">
        <v>12</v>
      </c>
    </row>
    <row r="16" spans="1:15" ht="13.95" customHeight="1" x14ac:dyDescent="0.3">
      <c r="A16" s="25">
        <v>28</v>
      </c>
      <c r="B16" s="29">
        <v>9.6</v>
      </c>
      <c r="C16" s="29">
        <v>1.48</v>
      </c>
      <c r="E16" s="26">
        <v>5.8</v>
      </c>
      <c r="F16" s="26">
        <v>13</v>
      </c>
      <c r="G16" s="25">
        <v>13</v>
      </c>
      <c r="I16" s="25">
        <v>28</v>
      </c>
      <c r="J16" s="29">
        <v>5.101</v>
      </c>
      <c r="K16" s="30" t="s">
        <v>723</v>
      </c>
      <c r="M16" s="30" t="s">
        <v>723</v>
      </c>
      <c r="N16" s="28">
        <v>4.25</v>
      </c>
      <c r="O16" s="25">
        <v>13</v>
      </c>
    </row>
    <row r="17" spans="1:15" ht="13.95" customHeight="1" x14ac:dyDescent="0.3">
      <c r="A17" s="25">
        <v>27</v>
      </c>
      <c r="B17" s="6">
        <v>9.6999999999999993</v>
      </c>
      <c r="C17" s="6">
        <v>1.49</v>
      </c>
      <c r="E17" s="26">
        <v>5.9</v>
      </c>
      <c r="F17" s="26">
        <v>14</v>
      </c>
      <c r="G17" s="25">
        <v>14</v>
      </c>
      <c r="I17" s="25">
        <v>27</v>
      </c>
      <c r="J17" s="6">
        <v>5.1509999999999998</v>
      </c>
      <c r="K17" s="27" t="s">
        <v>723</v>
      </c>
      <c r="M17" s="27" t="s">
        <v>723</v>
      </c>
      <c r="N17" s="28">
        <v>4.5</v>
      </c>
      <c r="O17" s="25">
        <v>14</v>
      </c>
    </row>
    <row r="18" spans="1:15" ht="13.95" customHeight="1" x14ac:dyDescent="0.3">
      <c r="A18" s="25">
        <v>26</v>
      </c>
      <c r="B18" s="29">
        <v>9.8000000000000007</v>
      </c>
      <c r="C18" s="29">
        <v>1.5</v>
      </c>
      <c r="E18" s="26">
        <v>6</v>
      </c>
      <c r="F18" s="26">
        <v>15</v>
      </c>
      <c r="G18" s="25">
        <v>15</v>
      </c>
      <c r="I18" s="25">
        <v>26</v>
      </c>
      <c r="J18" s="29">
        <v>5.2009999999999996</v>
      </c>
      <c r="K18" s="30" t="s">
        <v>723</v>
      </c>
      <c r="M18" s="30" t="s">
        <v>723</v>
      </c>
      <c r="N18" s="28">
        <v>4.75</v>
      </c>
      <c r="O18" s="25">
        <v>15</v>
      </c>
    </row>
    <row r="19" spans="1:15" ht="13.95" customHeight="1" x14ac:dyDescent="0.3">
      <c r="A19" s="25">
        <v>25</v>
      </c>
      <c r="B19" s="6">
        <v>9.9</v>
      </c>
      <c r="C19" s="6">
        <v>1.51</v>
      </c>
      <c r="E19" s="26">
        <v>6.1</v>
      </c>
      <c r="F19" s="26">
        <v>16</v>
      </c>
      <c r="G19" s="25">
        <v>16</v>
      </c>
      <c r="I19" s="25">
        <v>25</v>
      </c>
      <c r="J19" s="6">
        <v>5.2510000000000003</v>
      </c>
      <c r="K19" s="27" t="s">
        <v>723</v>
      </c>
      <c r="M19" s="27" t="s">
        <v>723</v>
      </c>
      <c r="N19" s="28">
        <v>5</v>
      </c>
      <c r="O19" s="25">
        <v>16</v>
      </c>
    </row>
    <row r="20" spans="1:15" ht="13.95" customHeight="1" x14ac:dyDescent="0.3">
      <c r="A20" s="25">
        <v>24</v>
      </c>
      <c r="B20" s="29">
        <v>10</v>
      </c>
      <c r="C20" s="29">
        <v>1.52</v>
      </c>
      <c r="E20" s="26">
        <v>6.2</v>
      </c>
      <c r="F20" s="26">
        <v>17</v>
      </c>
      <c r="G20" s="25">
        <v>17</v>
      </c>
      <c r="I20" s="25">
        <v>24</v>
      </c>
      <c r="J20" s="29">
        <v>5.3010000000000002</v>
      </c>
      <c r="K20" s="30" t="s">
        <v>723</v>
      </c>
      <c r="M20" s="30" t="s">
        <v>723</v>
      </c>
      <c r="N20" s="28">
        <v>5.25</v>
      </c>
      <c r="O20" s="25">
        <v>17</v>
      </c>
    </row>
    <row r="21" spans="1:15" ht="13.95" customHeight="1" x14ac:dyDescent="0.3">
      <c r="A21" s="25">
        <v>23</v>
      </c>
      <c r="B21" s="6">
        <v>10.1</v>
      </c>
      <c r="C21" s="6">
        <v>1.53</v>
      </c>
      <c r="E21" s="26">
        <v>6.3</v>
      </c>
      <c r="F21" s="26">
        <v>18</v>
      </c>
      <c r="G21" s="25">
        <v>18</v>
      </c>
      <c r="I21" s="25">
        <v>23</v>
      </c>
      <c r="J21" s="6">
        <v>5.351</v>
      </c>
      <c r="K21" s="27" t="s">
        <v>723</v>
      </c>
      <c r="M21" s="27" t="s">
        <v>723</v>
      </c>
      <c r="N21" s="28">
        <v>5.5</v>
      </c>
      <c r="O21" s="25">
        <v>18</v>
      </c>
    </row>
    <row r="22" spans="1:15" ht="13.95" customHeight="1" x14ac:dyDescent="0.3">
      <c r="A22" s="25">
        <v>22</v>
      </c>
      <c r="B22" s="29">
        <v>10.199999999999999</v>
      </c>
      <c r="C22" s="29">
        <v>1.54</v>
      </c>
      <c r="E22" s="26">
        <v>6.4</v>
      </c>
      <c r="F22" s="26">
        <v>19</v>
      </c>
      <c r="G22" s="25">
        <v>19</v>
      </c>
      <c r="I22" s="25">
        <v>22</v>
      </c>
      <c r="J22" s="29">
        <v>5.4009999999999998</v>
      </c>
      <c r="K22" s="30" t="s">
        <v>723</v>
      </c>
      <c r="M22" s="30" t="s">
        <v>723</v>
      </c>
      <c r="N22" s="28">
        <v>5.75</v>
      </c>
      <c r="O22" s="25">
        <v>19</v>
      </c>
    </row>
    <row r="23" spans="1:15" ht="13.95" customHeight="1" x14ac:dyDescent="0.3">
      <c r="A23" s="25">
        <v>21</v>
      </c>
      <c r="B23" s="6">
        <v>10.3</v>
      </c>
      <c r="C23" s="6">
        <v>1.55</v>
      </c>
      <c r="E23" s="26">
        <v>6.5</v>
      </c>
      <c r="F23" s="26">
        <v>20</v>
      </c>
      <c r="G23" s="25">
        <v>20</v>
      </c>
      <c r="I23" s="25">
        <v>21</v>
      </c>
      <c r="J23" s="6">
        <v>5.4509999999999996</v>
      </c>
      <c r="K23" s="27" t="s">
        <v>723</v>
      </c>
      <c r="M23" s="27" t="s">
        <v>723</v>
      </c>
      <c r="N23" s="28">
        <v>6</v>
      </c>
      <c r="O23" s="25">
        <v>20</v>
      </c>
    </row>
    <row r="24" spans="1:15" ht="13.95" customHeight="1" x14ac:dyDescent="0.3">
      <c r="A24" s="25">
        <v>20</v>
      </c>
      <c r="B24" s="29">
        <v>10.4</v>
      </c>
      <c r="C24" s="29">
        <v>1.56</v>
      </c>
      <c r="E24" s="26">
        <v>6.6</v>
      </c>
      <c r="F24" s="26">
        <v>21</v>
      </c>
      <c r="G24" s="25">
        <v>21</v>
      </c>
      <c r="I24" s="25">
        <v>20</v>
      </c>
      <c r="J24" s="29">
        <v>5.5010000000000003</v>
      </c>
      <c r="K24" s="30" t="s">
        <v>723</v>
      </c>
      <c r="M24" s="30" t="s">
        <v>723</v>
      </c>
      <c r="N24" s="28">
        <v>6.25</v>
      </c>
      <c r="O24" s="25">
        <v>21</v>
      </c>
    </row>
    <row r="25" spans="1:15" ht="13.95" customHeight="1" x14ac:dyDescent="0.3">
      <c r="A25" s="25">
        <v>19</v>
      </c>
      <c r="B25" s="6">
        <v>10.5</v>
      </c>
      <c r="C25" s="6">
        <v>1.57</v>
      </c>
      <c r="E25" s="26">
        <v>6.7</v>
      </c>
      <c r="F25" s="26">
        <v>22</v>
      </c>
      <c r="G25" s="25">
        <v>22</v>
      </c>
      <c r="I25" s="25">
        <v>19</v>
      </c>
      <c r="J25" s="6">
        <v>5.5510000000000002</v>
      </c>
      <c r="K25" s="27" t="s">
        <v>723</v>
      </c>
      <c r="M25" s="27" t="s">
        <v>723</v>
      </c>
      <c r="N25" s="28">
        <v>6.5</v>
      </c>
      <c r="O25" s="25">
        <v>22</v>
      </c>
    </row>
    <row r="26" spans="1:15" ht="13.95" customHeight="1" x14ac:dyDescent="0.3">
      <c r="A26" s="25">
        <v>18</v>
      </c>
      <c r="B26" s="29">
        <v>10.6</v>
      </c>
      <c r="C26" s="29">
        <v>1.58</v>
      </c>
      <c r="E26" s="26">
        <v>6.8</v>
      </c>
      <c r="F26" s="26">
        <v>23</v>
      </c>
      <c r="G26" s="25">
        <v>23</v>
      </c>
      <c r="I26" s="25">
        <v>18</v>
      </c>
      <c r="J26" s="29">
        <v>5.601</v>
      </c>
      <c r="K26" s="30" t="s">
        <v>723</v>
      </c>
      <c r="M26" s="30" t="s">
        <v>723</v>
      </c>
      <c r="N26" s="28">
        <v>6.75</v>
      </c>
      <c r="O26" s="25">
        <v>23</v>
      </c>
    </row>
    <row r="27" spans="1:15" ht="13.95" customHeight="1" x14ac:dyDescent="0.3">
      <c r="A27" s="25">
        <v>17</v>
      </c>
      <c r="B27" s="6">
        <v>10.7</v>
      </c>
      <c r="C27" s="6">
        <v>1.59</v>
      </c>
      <c r="E27" s="26">
        <v>6.9</v>
      </c>
      <c r="F27" s="26">
        <v>24</v>
      </c>
      <c r="G27" s="25">
        <v>24</v>
      </c>
      <c r="I27" s="25">
        <v>17</v>
      </c>
      <c r="J27" s="6">
        <v>5.6509999999999998</v>
      </c>
      <c r="K27" s="27" t="s">
        <v>723</v>
      </c>
      <c r="M27" s="27" t="s">
        <v>723</v>
      </c>
      <c r="N27" s="28">
        <v>7</v>
      </c>
      <c r="O27" s="25">
        <v>24</v>
      </c>
    </row>
    <row r="28" spans="1:15" ht="13.95" customHeight="1" x14ac:dyDescent="0.3">
      <c r="A28" s="25">
        <v>16</v>
      </c>
      <c r="B28" s="29">
        <v>10.8</v>
      </c>
      <c r="C28" s="29">
        <v>2</v>
      </c>
      <c r="E28" s="26">
        <v>7</v>
      </c>
      <c r="F28" s="26">
        <v>25</v>
      </c>
      <c r="G28" s="25">
        <v>25</v>
      </c>
      <c r="I28" s="25">
        <v>16</v>
      </c>
      <c r="J28" s="29">
        <v>5.7009999999999996</v>
      </c>
      <c r="K28" s="30" t="s">
        <v>723</v>
      </c>
      <c r="M28" s="30" t="s">
        <v>723</v>
      </c>
      <c r="N28" s="28">
        <v>7.25</v>
      </c>
      <c r="O28" s="25">
        <v>25</v>
      </c>
    </row>
    <row r="29" spans="1:15" ht="13.95" customHeight="1" x14ac:dyDescent="0.3">
      <c r="A29" s="25">
        <v>15</v>
      </c>
      <c r="B29" s="6">
        <v>10.9</v>
      </c>
      <c r="C29" s="6">
        <v>2.02</v>
      </c>
      <c r="E29" s="26">
        <v>7.1</v>
      </c>
      <c r="F29" s="26">
        <v>26</v>
      </c>
      <c r="G29" s="25">
        <v>26</v>
      </c>
      <c r="I29" s="25">
        <v>15</v>
      </c>
      <c r="J29" s="6">
        <v>5.7510000000000003</v>
      </c>
      <c r="K29" s="27" t="s">
        <v>723</v>
      </c>
      <c r="M29" s="27" t="s">
        <v>723</v>
      </c>
      <c r="N29" s="28">
        <v>7.5</v>
      </c>
      <c r="O29" s="25">
        <v>26</v>
      </c>
    </row>
    <row r="30" spans="1:15" ht="13.95" customHeight="1" x14ac:dyDescent="0.3">
      <c r="A30" s="25">
        <v>14</v>
      </c>
      <c r="B30" s="29">
        <v>11</v>
      </c>
      <c r="C30" s="29">
        <v>2.04</v>
      </c>
      <c r="E30" s="26">
        <v>7.2</v>
      </c>
      <c r="F30" s="26">
        <v>27</v>
      </c>
      <c r="G30" s="25">
        <v>27</v>
      </c>
      <c r="I30" s="25">
        <v>14</v>
      </c>
      <c r="J30" s="29">
        <v>5.8010000000000002</v>
      </c>
      <c r="K30" s="30" t="s">
        <v>723</v>
      </c>
      <c r="M30" s="30" t="s">
        <v>723</v>
      </c>
      <c r="N30" s="28">
        <v>7.75</v>
      </c>
      <c r="O30" s="25">
        <v>27</v>
      </c>
    </row>
    <row r="31" spans="1:15" ht="13.95" customHeight="1" x14ac:dyDescent="0.3">
      <c r="A31" s="25">
        <v>13</v>
      </c>
      <c r="B31" s="6">
        <v>11.2</v>
      </c>
      <c r="C31" s="6">
        <v>2.06</v>
      </c>
      <c r="E31" s="26">
        <v>7.3</v>
      </c>
      <c r="F31" s="26">
        <v>28</v>
      </c>
      <c r="G31" s="25">
        <v>28</v>
      </c>
      <c r="I31" s="25">
        <v>13</v>
      </c>
      <c r="J31" s="6">
        <v>5.9009999999999998</v>
      </c>
      <c r="K31" s="27" t="s">
        <v>723</v>
      </c>
      <c r="M31" s="27" t="s">
        <v>723</v>
      </c>
      <c r="N31" s="28">
        <v>8</v>
      </c>
      <c r="O31" s="25">
        <v>28</v>
      </c>
    </row>
    <row r="32" spans="1:15" ht="13.95" customHeight="1" x14ac:dyDescent="0.3">
      <c r="A32" s="25">
        <v>12</v>
      </c>
      <c r="B32" s="29">
        <v>11.4</v>
      </c>
      <c r="C32" s="29">
        <v>2.08</v>
      </c>
      <c r="E32" s="26">
        <v>7.4</v>
      </c>
      <c r="F32" s="26">
        <v>29</v>
      </c>
      <c r="G32" s="25">
        <v>29</v>
      </c>
      <c r="I32" s="25">
        <v>12</v>
      </c>
      <c r="J32" s="29">
        <v>6.0010000000000003</v>
      </c>
      <c r="K32" s="30" t="s">
        <v>723</v>
      </c>
      <c r="M32" s="30" t="s">
        <v>723</v>
      </c>
      <c r="N32" s="28">
        <v>8.25</v>
      </c>
      <c r="O32" s="25">
        <v>29</v>
      </c>
    </row>
    <row r="33" spans="1:15" ht="13.95" customHeight="1" x14ac:dyDescent="0.3">
      <c r="A33" s="25">
        <v>11</v>
      </c>
      <c r="B33" s="6">
        <v>11.6</v>
      </c>
      <c r="C33" s="6">
        <v>2.1</v>
      </c>
      <c r="E33" s="26">
        <v>7.5</v>
      </c>
      <c r="F33" s="26">
        <v>30</v>
      </c>
      <c r="G33" s="25">
        <v>30</v>
      </c>
      <c r="I33" s="25">
        <v>11</v>
      </c>
      <c r="J33" s="6">
        <v>6.101</v>
      </c>
      <c r="K33" s="27" t="s">
        <v>723</v>
      </c>
      <c r="M33" s="27" t="s">
        <v>723</v>
      </c>
      <c r="N33" s="28">
        <v>8.5</v>
      </c>
      <c r="O33" s="25">
        <v>30</v>
      </c>
    </row>
    <row r="34" spans="1:15" ht="13.95" customHeight="1" x14ac:dyDescent="0.3">
      <c r="A34" s="25">
        <v>10</v>
      </c>
      <c r="B34" s="29">
        <v>11.8</v>
      </c>
      <c r="C34" s="29">
        <v>2.12</v>
      </c>
      <c r="E34" s="26">
        <v>7.6</v>
      </c>
      <c r="F34" s="26">
        <v>31</v>
      </c>
      <c r="G34" s="25">
        <v>31</v>
      </c>
      <c r="I34" s="25">
        <v>10</v>
      </c>
      <c r="J34" s="29">
        <v>6.2009999999999996</v>
      </c>
      <c r="K34" s="30" t="s">
        <v>723</v>
      </c>
      <c r="M34" s="30" t="s">
        <v>723</v>
      </c>
      <c r="N34" s="28">
        <v>8.75</v>
      </c>
      <c r="O34" s="25">
        <v>31</v>
      </c>
    </row>
    <row r="35" spans="1:15" ht="13.95" customHeight="1" x14ac:dyDescent="0.3">
      <c r="A35" s="25">
        <v>9</v>
      </c>
      <c r="B35" s="6">
        <v>12</v>
      </c>
      <c r="C35" s="6">
        <v>2.15</v>
      </c>
      <c r="E35" s="26">
        <v>7.7</v>
      </c>
      <c r="F35" s="26">
        <v>32</v>
      </c>
      <c r="G35" s="25">
        <v>32</v>
      </c>
      <c r="I35" s="25">
        <v>9</v>
      </c>
      <c r="J35" s="6">
        <v>6.3010000000000002</v>
      </c>
      <c r="K35" s="27" t="s">
        <v>723</v>
      </c>
      <c r="M35" s="27" t="s">
        <v>723</v>
      </c>
      <c r="N35" s="28">
        <v>9</v>
      </c>
      <c r="O35" s="25">
        <v>32</v>
      </c>
    </row>
    <row r="36" spans="1:15" ht="13.95" customHeight="1" x14ac:dyDescent="0.3">
      <c r="A36" s="25">
        <v>8</v>
      </c>
      <c r="B36" s="29">
        <v>12.2</v>
      </c>
      <c r="C36" s="29">
        <v>2.1800000000000002</v>
      </c>
      <c r="E36" s="26">
        <v>7.8</v>
      </c>
      <c r="F36" s="26">
        <v>33</v>
      </c>
      <c r="G36" s="25">
        <v>33</v>
      </c>
      <c r="I36" s="25">
        <v>8</v>
      </c>
      <c r="J36" s="29">
        <v>6.4009999999999998</v>
      </c>
      <c r="K36" s="30" t="s">
        <v>723</v>
      </c>
      <c r="M36" s="30" t="s">
        <v>723</v>
      </c>
      <c r="N36" s="28">
        <v>9.25</v>
      </c>
      <c r="O36" s="25">
        <v>33</v>
      </c>
    </row>
    <row r="37" spans="1:15" ht="13.95" customHeight="1" x14ac:dyDescent="0.3">
      <c r="A37" s="25">
        <v>7</v>
      </c>
      <c r="B37" s="6">
        <v>12.4</v>
      </c>
      <c r="C37" s="6">
        <v>2.2200000000000002</v>
      </c>
      <c r="E37" s="26">
        <v>7.9</v>
      </c>
      <c r="F37" s="26">
        <v>34</v>
      </c>
      <c r="G37" s="25">
        <v>34</v>
      </c>
      <c r="I37" s="25">
        <v>7</v>
      </c>
      <c r="J37" s="6">
        <v>6.5010000000000003</v>
      </c>
      <c r="K37" s="27" t="s">
        <v>723</v>
      </c>
      <c r="M37" s="27" t="s">
        <v>723</v>
      </c>
      <c r="N37" s="28">
        <v>9.5</v>
      </c>
      <c r="O37" s="25">
        <v>34</v>
      </c>
    </row>
    <row r="38" spans="1:15" ht="13.95" customHeight="1" x14ac:dyDescent="0.3">
      <c r="A38" s="25">
        <v>6</v>
      </c>
      <c r="B38" s="29">
        <v>12.6</v>
      </c>
      <c r="C38" s="29">
        <v>2.25</v>
      </c>
      <c r="E38" s="26">
        <v>8</v>
      </c>
      <c r="F38" s="26">
        <v>35</v>
      </c>
      <c r="G38" s="25">
        <v>35</v>
      </c>
      <c r="I38" s="25">
        <v>6</v>
      </c>
      <c r="J38" s="29">
        <v>6.601</v>
      </c>
      <c r="K38" s="30" t="s">
        <v>723</v>
      </c>
      <c r="M38" s="30" t="s">
        <v>723</v>
      </c>
      <c r="N38" s="28">
        <v>9.75</v>
      </c>
      <c r="O38" s="25">
        <v>35</v>
      </c>
    </row>
    <row r="39" spans="1:15" ht="13.95" customHeight="1" x14ac:dyDescent="0.3">
      <c r="A39" s="25">
        <v>5</v>
      </c>
      <c r="B39" s="6">
        <v>12.8</v>
      </c>
      <c r="C39" s="6">
        <v>2.2999999999999998</v>
      </c>
      <c r="E39" s="26">
        <v>8.1999999999999993</v>
      </c>
      <c r="F39" s="26">
        <v>36</v>
      </c>
      <c r="G39" s="25">
        <v>36</v>
      </c>
      <c r="I39" s="25">
        <v>5</v>
      </c>
      <c r="J39" s="6">
        <v>6.8010000000000002</v>
      </c>
      <c r="K39" s="27" t="s">
        <v>723</v>
      </c>
      <c r="M39" s="27" t="s">
        <v>723</v>
      </c>
      <c r="N39" s="28">
        <v>10</v>
      </c>
      <c r="O39" s="25">
        <v>36</v>
      </c>
    </row>
    <row r="40" spans="1:15" ht="13.95" customHeight="1" x14ac:dyDescent="0.3">
      <c r="A40" s="25">
        <v>4</v>
      </c>
      <c r="B40" s="29">
        <v>13.2</v>
      </c>
      <c r="C40" s="29">
        <v>2.35</v>
      </c>
      <c r="E40" s="26">
        <v>8.4</v>
      </c>
      <c r="F40" s="26">
        <v>37</v>
      </c>
      <c r="G40" s="25">
        <v>37</v>
      </c>
      <c r="I40" s="25">
        <v>4</v>
      </c>
      <c r="J40" s="29">
        <v>7.0010000000000003</v>
      </c>
      <c r="K40" s="30" t="s">
        <v>723</v>
      </c>
      <c r="M40" s="30" t="s">
        <v>723</v>
      </c>
      <c r="N40" s="28">
        <v>10.5</v>
      </c>
      <c r="O40" s="25">
        <v>37</v>
      </c>
    </row>
    <row r="41" spans="1:15" ht="13.95" customHeight="1" x14ac:dyDescent="0.3">
      <c r="A41" s="25">
        <v>3</v>
      </c>
      <c r="B41" s="6">
        <v>13.6</v>
      </c>
      <c r="C41" s="6">
        <v>2.4</v>
      </c>
      <c r="E41" s="26">
        <v>8.6</v>
      </c>
      <c r="F41" s="26">
        <v>38</v>
      </c>
      <c r="G41" s="25">
        <v>38</v>
      </c>
      <c r="I41" s="25">
        <v>3</v>
      </c>
      <c r="J41" s="6">
        <v>7.2510000000000003</v>
      </c>
      <c r="K41" s="27" t="s">
        <v>723</v>
      </c>
      <c r="M41" s="27" t="s">
        <v>723</v>
      </c>
      <c r="N41" s="28">
        <v>11</v>
      </c>
      <c r="O41" s="25">
        <v>38</v>
      </c>
    </row>
    <row r="42" spans="1:15" ht="13.95" customHeight="1" x14ac:dyDescent="0.3">
      <c r="A42" s="25">
        <v>2</v>
      </c>
      <c r="B42" s="29">
        <v>14</v>
      </c>
      <c r="C42" s="29">
        <v>2.4500000000000002</v>
      </c>
      <c r="E42" s="26">
        <v>8.8000000000000007</v>
      </c>
      <c r="F42" s="26">
        <v>39</v>
      </c>
      <c r="G42" s="25">
        <v>39</v>
      </c>
      <c r="I42" s="25">
        <v>2</v>
      </c>
      <c r="J42" s="29">
        <v>7.5010000000000003</v>
      </c>
      <c r="K42" s="30" t="s">
        <v>723</v>
      </c>
      <c r="M42" s="30" t="s">
        <v>723</v>
      </c>
      <c r="N42" s="28">
        <v>11.5</v>
      </c>
      <c r="O42" s="25">
        <v>39</v>
      </c>
    </row>
    <row r="43" spans="1:15" ht="13.95" customHeight="1" x14ac:dyDescent="0.3">
      <c r="A43" s="25">
        <v>1</v>
      </c>
      <c r="B43" s="6">
        <v>20</v>
      </c>
      <c r="C43" s="6">
        <v>9.2010000000000005</v>
      </c>
      <c r="E43" s="26">
        <v>9</v>
      </c>
      <c r="F43" s="26">
        <v>40</v>
      </c>
      <c r="G43" s="25">
        <v>40</v>
      </c>
      <c r="I43" s="25">
        <v>1</v>
      </c>
      <c r="J43" s="6">
        <v>8.0009999999999994</v>
      </c>
      <c r="K43" s="27" t="s">
        <v>723</v>
      </c>
      <c r="M43" s="27" t="s">
        <v>723</v>
      </c>
      <c r="N43" s="28">
        <v>13</v>
      </c>
      <c r="O43" s="25">
        <v>40</v>
      </c>
    </row>
    <row r="44" spans="1:15" ht="13.95" customHeight="1" x14ac:dyDescent="0.3">
      <c r="A44" s="31">
        <v>0</v>
      </c>
      <c r="B44" s="31" t="s">
        <v>724</v>
      </c>
      <c r="C44" s="31" t="s">
        <v>724</v>
      </c>
      <c r="E44" s="31" t="s">
        <v>724</v>
      </c>
      <c r="F44" s="31" t="s">
        <v>724</v>
      </c>
      <c r="G44" s="31">
        <v>0</v>
      </c>
      <c r="I44" s="31">
        <v>0</v>
      </c>
      <c r="J44" s="31" t="s">
        <v>724</v>
      </c>
      <c r="K44" s="31" t="s">
        <v>724</v>
      </c>
      <c r="M44" s="31" t="s">
        <v>724</v>
      </c>
      <c r="N44" s="31" t="s">
        <v>724</v>
      </c>
      <c r="O44" s="31">
        <v>0</v>
      </c>
    </row>
    <row r="46" spans="1:15" x14ac:dyDescent="0.3">
      <c r="A46" s="38" t="s">
        <v>725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</sheetData>
  <mergeCells count="4">
    <mergeCell ref="A1:O1"/>
    <mergeCell ref="A2:G2"/>
    <mergeCell ref="I2:O2"/>
    <mergeCell ref="A46:O46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EF</vt:lpstr>
      <vt:lpstr>EG</vt:lpstr>
      <vt:lpstr>PF</vt:lpstr>
      <vt:lpstr>PG</vt:lpstr>
      <vt:lpstr>BF</vt:lpstr>
      <vt:lpstr>BG</vt:lpstr>
      <vt:lpstr>BAREME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2026-05-12T14:40:21Z</dcterms:created>
  <dcterms:modified xsi:type="dcterms:W3CDTF">2026-05-13T13:24:26Z</dcterms:modified>
  <cp:category/>
</cp:coreProperties>
</file>